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Commun\BESCO\4. TEH\3. Données administratives\Publication\Publication 2022\2. Exploitation\"/>
    </mc:Choice>
  </mc:AlternateContent>
  <bookViews>
    <workbookView xWindow="3705" yWindow="855" windowWidth="9780" windowHeight="5700" tabRatio="879" firstSheet="4" activeTab="14"/>
  </bookViews>
  <sheets>
    <sheet name="Figure 1" sheetId="3" r:id="rId1"/>
    <sheet name="Figure 2" sheetId="7" r:id="rId2"/>
    <sheet name="Figure 3" sheetId="11" r:id="rId3"/>
    <sheet name="Figure 4 " sheetId="4" r:id="rId4"/>
    <sheet name="Figure 5" sheetId="1" r:id="rId5"/>
    <sheet name="Figure 6" sheetId="6" r:id="rId6"/>
    <sheet name="Figure complémentaire 1" sheetId="5" r:id="rId7"/>
    <sheet name="Figure 7" sheetId="2" r:id="rId8"/>
    <sheet name="Figure complémentaire 2" sheetId="9" r:id="rId9"/>
    <sheet name="Figure 8" sheetId="12" r:id="rId10"/>
    <sheet name="Figure 9" sheetId="13" r:id="rId11"/>
    <sheet name="Figure 10" sheetId="14" r:id="rId12"/>
    <sheet name="Figure 11" sheetId="15" r:id="rId13"/>
    <sheet name="Figure 12" sheetId="16" r:id="rId14"/>
    <sheet name="Figure E1" sheetId="10" r:id="rId15"/>
  </sheets>
  <definedNames>
    <definedName name="_Ref83905926" localSheetId="5">'Figure 6'!$A$1</definedName>
    <definedName name="_Ref83912478" localSheetId="6">'Figure complémentaire 1'!$A$1</definedName>
    <definedName name="_Ref84858697" localSheetId="4">'Figure 5'!$A$1</definedName>
    <definedName name="_Ref84860806" localSheetId="0">'Figure 1'!$A$1</definedName>
    <definedName name="_Ref84861143" localSheetId="7">'Figure 7'!$A$1</definedName>
    <definedName name="_Ref84861252" localSheetId="8">'Figure complémentaire 2'!$A$1</definedName>
    <definedName name="_xlchart.v2.15" hidden="1">'Figure 7'!$A$19:$A$23</definedName>
    <definedName name="_xlchart.v2.16" hidden="1">'Figure 7'!$B$19:$B$23</definedName>
    <definedName name="_xlchart.v2.17" hidden="1">'Figure 7'!$C$19:$C$23</definedName>
    <definedName name="Table6">'Figure complémentaire 1'!$A$1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16" l="1"/>
  <c r="D7" i="16"/>
  <c r="D5" i="16"/>
  <c r="D4" i="16"/>
  <c r="D8" i="16"/>
</calcChain>
</file>

<file path=xl/sharedStrings.xml><?xml version="1.0" encoding="utf-8"?>
<sst xmlns="http://schemas.openxmlformats.org/spreadsheetml/2006/main" count="618" uniqueCount="315">
  <si>
    <t>2016</t>
  </si>
  <si>
    <t>2017</t>
  </si>
  <si>
    <t>2018</t>
  </si>
  <si>
    <t>2019</t>
  </si>
  <si>
    <t>2020</t>
  </si>
  <si>
    <t>2021</t>
  </si>
  <si>
    <t>Total</t>
  </si>
  <si>
    <t>Infractions de traite des êtres humains</t>
  </si>
  <si>
    <t>Infractions de proxénitisme</t>
  </si>
  <si>
    <t>Exploitation par le travail</t>
  </si>
  <si>
    <t>Groupes</t>
  </si>
  <si>
    <t>Moins de 10 ans</t>
  </si>
  <si>
    <t>De 10 à 14ans</t>
  </si>
  <si>
    <t xml:space="preserve">De 15 à 17ans </t>
  </si>
  <si>
    <t>De 18 à 24ans</t>
  </si>
  <si>
    <t>De 25 à 29ans</t>
  </si>
  <si>
    <t>De 30 à 34ans</t>
  </si>
  <si>
    <t>De 35 à 39ans</t>
  </si>
  <si>
    <t>De 40 à 44ans</t>
  </si>
  <si>
    <t>De 45 à 49ans</t>
  </si>
  <si>
    <t>50 ans ou plus</t>
  </si>
  <si>
    <t>Femme</t>
  </si>
  <si>
    <t>Homme</t>
  </si>
  <si>
    <t>dont    Réduction en esclavage</t>
  </si>
  <si>
    <t xml:space="preserve">            Conditions de travail et d'hébergement indignes</t>
  </si>
  <si>
    <t xml:space="preserve">            Travail forcé</t>
  </si>
  <si>
    <t xml:space="preserve">            Réduction en servitude</t>
  </si>
  <si>
    <t>Groupes d'infractions de traite ou d'exploitation des êtres humains</t>
  </si>
  <si>
    <t>Ensemble des infractions</t>
  </si>
  <si>
    <t>Infractions de proxénétisme</t>
  </si>
  <si>
    <t>dont   Réduction en esclavage</t>
  </si>
  <si>
    <t xml:space="preserve">          Conditions de travail et d'hébergement indignes</t>
  </si>
  <si>
    <t xml:space="preserve">          Travail forcé</t>
  </si>
  <si>
    <t xml:space="preserve">          Réduction en servitude</t>
  </si>
  <si>
    <t>dont  Réduction en esclavage</t>
  </si>
  <si>
    <t>2 000 à 4 999 habitants</t>
  </si>
  <si>
    <t xml:space="preserve"> 5 000 à 9 999 habitants</t>
  </si>
  <si>
    <t>10 000 à 19 999 habitants</t>
  </si>
  <si>
    <t>20 000 à 49 999 habitants</t>
  </si>
  <si>
    <t>50 000 à 99 999 habitants</t>
  </si>
  <si>
    <t>100 000 à 199 999 habitants</t>
  </si>
  <si>
    <t>200 000 à 1 999 999 habitants</t>
  </si>
  <si>
    <t>Paris</t>
  </si>
  <si>
    <t>Nationalité des victimes</t>
  </si>
  <si>
    <t>Traite des êtres humains</t>
  </si>
  <si>
    <t xml:space="preserve"> Proxénétisme</t>
  </si>
  <si>
    <t xml:space="preserve"> Exploitation de la mendicité</t>
  </si>
  <si>
    <t>Ensemble</t>
  </si>
  <si>
    <t>dont algérienne</t>
  </si>
  <si>
    <t>dont marocaine</t>
  </si>
  <si>
    <t>Afrique subsaharienne</t>
  </si>
  <si>
    <t>dont nigériane</t>
  </si>
  <si>
    <t>Amérique latine et Caraïbes</t>
  </si>
  <si>
    <t>dont brésilienne</t>
  </si>
  <si>
    <t>dont péruvienne</t>
  </si>
  <si>
    <t>Asie centrale</t>
  </si>
  <si>
    <t>Asie du Sud-Est</t>
  </si>
  <si>
    <t>dont indienne</t>
  </si>
  <si>
    <t>dont pakistanaise</t>
  </si>
  <si>
    <t xml:space="preserve">Asie occidentale </t>
  </si>
  <si>
    <t xml:space="preserve">dont syrienne </t>
  </si>
  <si>
    <t>Asie orientale</t>
  </si>
  <si>
    <t>dont chinoise</t>
  </si>
  <si>
    <t xml:space="preserve">Europe méridionale </t>
  </si>
  <si>
    <t>dont albanais</t>
  </si>
  <si>
    <t>Europe occidentale</t>
  </si>
  <si>
    <t>dont français</t>
  </si>
  <si>
    <t xml:space="preserve">Europe de l'Est </t>
  </si>
  <si>
    <t>dont bulgare</t>
  </si>
  <si>
    <t>dont roumaine</t>
  </si>
  <si>
    <t>Europe du Nord</t>
  </si>
  <si>
    <t>Polynésie</t>
  </si>
  <si>
    <t>Asie du Sud</t>
  </si>
  <si>
    <t>Atteintes à l’ordre public et à l’autorité de l’Etat</t>
  </si>
  <si>
    <t>dont Infractions à la législation du travail</t>
  </si>
  <si>
    <t>dont Infractions à la législation sur les étrangers</t>
  </si>
  <si>
    <t>Actes portant atteinte ou visant à porter atteinte à la personne</t>
  </si>
  <si>
    <t>Actes relevant de la fraude, de la tromperie et de la corruption</t>
  </si>
  <si>
    <t>dont Contrefaçons ou faux</t>
  </si>
  <si>
    <t>dont Blanchiment</t>
  </si>
  <si>
    <t>dont Recel</t>
  </si>
  <si>
    <t>Atteintes à la sécurité publique et à la sûreté de l’État</t>
  </si>
  <si>
    <t>dont Participation à une association de malfaiteurs</t>
  </si>
  <si>
    <t>Actes portant atteinte à la personne à caractère sexuel</t>
  </si>
  <si>
    <t>dont Viol</t>
  </si>
  <si>
    <t xml:space="preserve">Infractions à la législation sur les stupéfiants </t>
  </si>
  <si>
    <t>Regroupement d'infractions</t>
  </si>
  <si>
    <t>Infractions</t>
  </si>
  <si>
    <t>Part</t>
  </si>
  <si>
    <t>Infractions de traite et de proxénétisme</t>
  </si>
  <si>
    <t>Infractions de traite et d'exploitation par le travail</t>
  </si>
  <si>
    <t>Nationalité des mis en cause</t>
  </si>
  <si>
    <t>Afrique du Nord</t>
  </si>
  <si>
    <t>Amérique du Nord</t>
  </si>
  <si>
    <t>Asie méridionale</t>
  </si>
  <si>
    <t>Asie occidentale</t>
  </si>
  <si>
    <t>Europe de l'Est</t>
  </si>
  <si>
    <t>&lt;1</t>
  </si>
  <si>
    <t>Figure 1. Nombre de procédures de traite et d’exploitation des êtres humains enregistrées par les services de police et de gendarmerie.</t>
  </si>
  <si>
    <t>Infractions connexes dans les procédures ayant au moins une infraction de traite des êtres humains (%)</t>
  </si>
  <si>
    <t>Nombre de victimes</t>
  </si>
  <si>
    <t xml:space="preserve">Nombre de mis en cause </t>
  </si>
  <si>
    <t>&lt;5</t>
  </si>
  <si>
    <t>0</t>
  </si>
  <si>
    <t>&lt;10</t>
  </si>
  <si>
    <t>12</t>
  </si>
  <si>
    <t>255</t>
  </si>
  <si>
    <t>8</t>
  </si>
  <si>
    <t xml:space="preserve">Commune rurale </t>
  </si>
  <si>
    <t>dont Exploitation sexuelle*</t>
  </si>
  <si>
    <t xml:space="preserve">         Travail forcé</t>
  </si>
  <si>
    <t xml:space="preserve">         Réduction en servitude</t>
  </si>
  <si>
    <t>Autres regroupements</t>
  </si>
  <si>
    <t>Ensemble des infractions de traite et d'exploitation</t>
  </si>
  <si>
    <t>Infractions d'exploitation de la mendicité</t>
  </si>
  <si>
    <t>Infractions d'exploitation par le travail</t>
  </si>
  <si>
    <t>Ensemble des infractions de traite et d'exploitation des êtres humains</t>
  </si>
  <si>
    <t xml:space="preserve">Carte de séjour temporaire </t>
  </si>
  <si>
    <t>Création</t>
  </si>
  <si>
    <t>(L425-1 du CESEDA)</t>
  </si>
  <si>
    <t>Renouvellement</t>
  </si>
  <si>
    <t>Carte de résident</t>
  </si>
  <si>
    <t>&lt; 5</t>
  </si>
  <si>
    <t>(L425-3 du CESEDA)</t>
  </si>
  <si>
    <t>Autorisation provisoire de séjour - Parcours de sortie de prostitution</t>
  </si>
  <si>
    <t>Récépissé de demande de titre de séjour</t>
  </si>
  <si>
    <t xml:space="preserve">Infractions de traite et de mendicité </t>
  </si>
  <si>
    <t xml:space="preserve">Uniquement des infractions de traite des êtres humains </t>
  </si>
  <si>
    <t>Catégories et groupes d'infractions sur la traite et l'exploitation des êtres humains</t>
  </si>
  <si>
    <t>Infractions de traite et d'exploitation des êtres humains</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</si>
  <si>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</si>
  <si>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</si>
  <si>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</si>
  <si>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</si>
  <si>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</si>
  <si>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</si>
  <si>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</si>
  <si>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</si>
  <si>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</si>
  <si>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</si>
  <si>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</si>
  <si>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</si>
  <si>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</si>
  <si>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</si>
  <si>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</si>
  <si>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</si>
  <si>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</si>
  <si>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</si>
  <si>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</si>
  <si>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Corse-du-Sud</t>
  </si>
  <si>
    <t>Haute-Corse</t>
  </si>
  <si>
    <t>Côte-d'Or</t>
  </si>
  <si>
    <t>Côtes-d'Armor</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</si>
  <si>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</si>
  <si>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</si>
  <si>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</si>
  <si>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</si>
  <si>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</si>
  <si>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</si>
  <si>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</si>
  <si>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</si>
  <si>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</si>
  <si>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</si>
  <si>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</si>
  <si>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</si>
  <si>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</si>
  <si>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</si>
  <si>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</si>
  <si>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</si>
  <si>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</si>
  <si>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</si>
  <si>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</si>
  <si>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</si>
  <si>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</si>
  <si>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</si>
  <si>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</si>
  <si>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</si>
  <si>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</si>
  <si>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</si>
  <si>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</si>
  <si>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</si>
  <si>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</si>
  <si>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</si>
  <si>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</si>
  <si>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</si>
  <si>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</si>
  <si>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</si>
  <si>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</si>
  <si>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</si>
  <si>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</si>
  <si>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</si>
  <si>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</si>
  <si>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</si>
  <si>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</si>
  <si>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</si>
  <si>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</si>
  <si>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</si>
  <si>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</si>
  <si>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</si>
  <si>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</si>
  <si>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</si>
  <si>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</si>
  <si>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</si>
  <si>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</si>
  <si>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</si>
  <si>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</si>
  <si>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</si>
  <si>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</si>
  <si>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</si>
  <si>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</si>
  <si>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</si>
  <si>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</si>
  <si>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</si>
  <si>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</si>
  <si>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</si>
  <si>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</si>
  <si>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</si>
  <si>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</si>
  <si>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</si>
  <si>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</si>
  <si>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</si>
  <si>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</si>
  <si>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</si>
  <si>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</si>
  <si>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</si>
  <si>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</si>
  <si>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</si>
  <si>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</si>
  <si>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</si>
  <si>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</si>
  <si>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Département</t>
  </si>
  <si>
    <t>Nombre d'infractions en moyenne par an et pour 100 000 habitants</t>
  </si>
  <si>
    <t>Classe</t>
  </si>
  <si>
    <t>Figure 7.  Nationalité des victimes d’infractions de traite ou d’exploitation par le travail  (%).</t>
  </si>
  <si>
    <t xml:space="preserve"> Figure 4. Répartition des infractions de traite et d’exploitation des êtres humains enregistrées par taille d’unité urbaine</t>
  </si>
  <si>
    <t>Figure 2. Infractions associées dans les procédures de traite des êtres humains entre 2016 et 2021</t>
  </si>
  <si>
    <t>Victimes mineures françaises</t>
  </si>
  <si>
    <t>Victimes mineures</t>
  </si>
  <si>
    <t>Note : Les infractions sont regroupées selon le périmètre infractionnel sur la traite et l'exploitation des êtres humains. Dans une procédure, plusieurs infractions peuvent être enregistrées et peuvent porter sur plusieurs groupes d’infractions de traite et d’exploitation. La procédure sera alors comptabilisée une fois dans chaque groupe d’infractions. Par exemple, si dans une procédure, une infraction de traite des êtres humains est enregistrée ainsi qu’une infraction de proxénétisme, la procédure sera comptabilisée à la fois dans la catégorie des infractions de traite des êtres humains et dans la catégorie des infractions de proxénétisme. En revanche, la procédure ne sera comptabilisée qu’une fois dans l’ensemble. La somme des différents groupes n'est donc pas égale à l'ensemble des procédures. De même, la somme des groupes en lien avec l’exploitation par le travail est différente du total des procédures d’exploitation par le travail.
Lecture : En 2021, 482 procédures comprenant au moins une infraction de proxénétisme ont été enregistrées par les services de police et de gendarmerie.
Champ : France, date d’ouverture des procédures.
Source : SSMSI, bases des crimes et délits enregistrés par la police et la gendarmerie de 2016 à 2021.</t>
  </si>
  <si>
    <r>
      <t>Infractions associées aux procédures de traite des êtres humains appartenant à un autre groupe d’exploitation</t>
    </r>
    <r>
      <rPr>
        <b/>
        <vertAlign val="superscript"/>
        <sz val="11"/>
        <color theme="0"/>
        <rFont val="Palatino Linotype"/>
        <family val="1"/>
      </rPr>
      <t>1</t>
    </r>
  </si>
  <si>
    <t>Autres types d’infractions associées (en dehors des groupes relatifs à l’exploitation) aux procédures de traite (%)</t>
  </si>
  <si>
    <t>Champ : France, lieu de commission des infractions.
Source : SSMSI, bases des crimes et délits enregistrés par la police et la gendarmerie 2016 à 2021 ; Insee, recensement de la population 2018.</t>
  </si>
  <si>
    <t>Figure 3. Nombre moyen d’infractions de traite et d’exploitation des êtres humains commises pour 100 000 habitants</t>
  </si>
  <si>
    <t>Lecture : Entre 2016 et 2021, 52 % des infractions constatées dans des communes rurales concernent l’exploitation par le travail, 55 % de celles commises à Paris sont relatives au proxénétisme. 
Champ : France, lieu de commission des infractions
Source : SSMSI, bases des crimes et délits enregistrés par la police et la gendarmerie 2016 à 2021.</t>
  </si>
  <si>
    <t xml:space="preserve"> Infractions de traite des êtres humains</t>
  </si>
  <si>
    <t>Part des femmes parmi les victimes (%)</t>
  </si>
  <si>
    <t>Figure 5. Profil des victimes de traite et d'exploitation des êtres humains enregistrées par les services de police et de gendarmerie sur la période 2016-2021</t>
  </si>
  <si>
    <t>Tranches d’âge des victimes (%)</t>
  </si>
  <si>
    <t xml:space="preserve">Lecture : En 2021, 1 811 victimes de traite et d’exploitation des êtres humains ont été enregistrées par les services de police et de gendarmerie. En moyenne, entre 2016 et 2021, 66 % des victimes d’une infraction de traite des êtres humains sont des femmes et 34 % de ces victimes ont entre 18 et 24 ans.
Champ : France, date d'enregistrement des victimes.
Source : SSMSI, bases des victimes de crimes et délits enregistrés par la police et la gendarmerie de 2016 à 2021.
</t>
  </si>
  <si>
    <t>Figure 6. Évolution du nombre de victimes mineures de traite et d’exploitation des êtres humains (base 100 en 2016)</t>
  </si>
  <si>
    <t>Infractions de traite et d’exploitation des êtres humains</t>
  </si>
  <si>
    <r>
      <rPr>
        <i/>
        <vertAlign val="superscript"/>
        <sz val="8"/>
        <color rgb="FF000000"/>
        <rFont val="Palatino Linotype"/>
        <family val="1"/>
      </rPr>
      <t>1</t>
    </r>
    <r>
      <rPr>
        <i/>
        <sz val="8"/>
        <color rgb="FF000000"/>
        <rFont val="Palatino Linotype"/>
        <family val="1"/>
      </rPr>
      <t xml:space="preserve"> Les infractions d’exploitations de la mendicité associées à celles de traite des êtres humains représentent moins de 1 % des procédures
* La catégorie exploitation sexuelle regroupe la pédopornographie, la corruption d’un mineur, le recours à la prostitution d’un mineur ou d’une personne vulnérable
Lecture : Entre 2016 et 2021, 8 % des procédures contenant au moins une infraction de traite des êtres humains et aucune infraction relevant d’un autre type d’exploitation comportent également au moins une infraction à la législation du travail. 
Champ : France, date d’ouverture des procédures.
Source : SSMSI, bases des crimes et délits enregistrés par la police et la gendarmerie 2016 à 2021.</t>
    </r>
  </si>
  <si>
    <t xml:space="preserve">Lecture : Entre 2016 et 2021, 9 % des victimes de proxénétisme identifiées par la police et la gendarmerie sont de nationalité chinoise. 
Champ : France, date d'enregistrement des victimes.
Source : SSMSI, bases des victimes de crimes et délits enregistrés par la police et la gendarmerie 2016 à 2021.
</t>
  </si>
  <si>
    <t>Figure 7. Mis en cause pour traite ou exploitation des êtres humains enregistrés par les services de police et de gendarmerie sur la période 2016-2021.</t>
  </si>
  <si>
    <t>Part des hommes parmi les mis en cause (%)</t>
  </si>
  <si>
    <t>Femmes</t>
  </si>
  <si>
    <t>Hommes</t>
  </si>
  <si>
    <t>Tranches d’âge des mis en cause (%)</t>
  </si>
  <si>
    <t xml:space="preserve">Lecture : En 2021, 336 personnes ont été mises en cause pour des infractions de traite des êtres humains. Entre 2016 et 2021, 64 % des mis en cause pour des infractions de traite des êtres humains sont des hommes et 20 % ont entre 18 et 24 ans.
Champ : France, date d'élucidation.
Source : SSMSI, bases des mis en cause pour crimes ou délits enregistrés par la police et la gendarmerie de 2016 à 2021.
</t>
  </si>
  <si>
    <t>Figure 9. Nationalité des mis en cause pour des infractions de traite ou d’exploitation des êtres  humains enregistrés par les services de police et de gendarmerie sur la période 2016-2021 (%).</t>
  </si>
  <si>
    <t>Figure 8 : Personnes poursuivies pour une infraction de traite ou d’exploitation des êtres humains</t>
  </si>
  <si>
    <t>Note : Les infractions ont été regroupées selon le périmètre infractionnel sur la traite et l'exploitation des êtres humains. Si une personne est poursuivie dans plusieurs affaires, elle sera comptabilisée autant de fois que d’affaires pour lesquelles elle est poursuivie. De la même manière, dans une affaire, il peut y avoir plusieurs infractions de traite ou d’exploitation des êtres humains. Elle sera comptée dans chacun des groupes auxquels elle est liée.
Lecture : En 2021, 215 personnes ont été poursuivies pour au moins une infraction de traite des êtres humains, 1 218 pour proxénétisme, 263 pour exploitation par le travail et 10 pour exploitation de la mendicité.
Champ : France.
Source :: Ministère de la justice/SG/SEM/SDSE - Fichier statistique Cassiopée.</t>
  </si>
  <si>
    <t>Figure 9 : Mode de poursuite des personnes poursuivies pour traite ou exploitation des êtres humains entre 2016 et 2021</t>
  </si>
  <si>
    <t>Instruction</t>
  </si>
  <si>
    <t>COPJ*</t>
  </si>
  <si>
    <t>Comparution immédiate</t>
  </si>
  <si>
    <t>Autres modes de poursuite</t>
  </si>
  <si>
    <t xml:space="preserve">* Convocation par officier de police judiciaire
Note : Les infractions ont été regroupées selon le périmètre infractionnel sur la traite et l'exploitation des êtres humains. Si une personne est poursuivie dans plusieurs affaires, elle sera comptabilisée autant de fois que d’affaires pour lesquelles elle est poursuivie. De la même manière, dans une affaire, il peut y avoir plusieurs infractions de traite ou d’exploitation des êtres humains. Elle sera comptée dans chacun des groupes auxquels elle est liée et une seule fois dans l’ensemble. Le total n’est donc pas égal à la somme de chaque groupe infractionnel.
Lecture : Entre 2016 et 2021, 60 % des 8 800 personnes poursuivies pour une infraction au moins de traite ou d’exploitation des êtres humains ont fait l’objet d’une instruction.
Champ : France
Source : Ministère de la justice/SG/SEM/SDSE - Fichier statistique Cassiopée
</t>
  </si>
  <si>
    <t>Infractions de traite des êtres humains (1 432)</t>
  </si>
  <si>
    <t>Infractions de proxénétisme (6 296)</t>
  </si>
  <si>
    <t>Infractions d'exploitation de la mendicité (87)</t>
  </si>
  <si>
    <t>Infractions d'exploitation par le travail (2 044)</t>
  </si>
  <si>
    <t>Ensemble des infractions de traite ou exploitation des êtres humains (8 800)</t>
  </si>
  <si>
    <t>Français</t>
  </si>
  <si>
    <t>Autre pays d'Europe</t>
  </si>
  <si>
    <t>Pays d'Afrique</t>
  </si>
  <si>
    <t>Pays d'Asie</t>
  </si>
  <si>
    <t>Autre pays</t>
  </si>
  <si>
    <t>Note : Les condamnés dont la nationalité est inconnue n’ont pas été pris en compte dans la répartition par nationalité.
Lecture : Entre 2016 et 2021, 26 % des personnes condamnées pour des infractions de traite ou d’exploitation des êtres humains sont des femmes, et 45 % sont de nationalité française. 
Champ : France ; condamnations en 1re instance hors cours d’assises
Source : Ministère de la justice/SG/SEM/SDSE - Fichier statistique Cassiopée.</t>
  </si>
  <si>
    <t>Condamnations en infraction principale</t>
  </si>
  <si>
    <t>dont étrangers</t>
  </si>
  <si>
    <t>Peine privative de liberté</t>
  </si>
  <si>
    <t>dont en tout ou partie ferme</t>
  </si>
  <si>
    <t>Interdictions de territoire français</t>
  </si>
  <si>
    <r>
      <t xml:space="preserve">Figure 11 : Peines d’emprisonnement et </t>
    </r>
    <r>
      <rPr>
        <b/>
        <i/>
        <sz val="10"/>
        <color rgb="FF000000"/>
        <rFont val="Palatino Linotype"/>
        <family val="1"/>
      </rPr>
      <t>quantum</t>
    </r>
    <r>
      <rPr>
        <b/>
        <sz val="10"/>
        <color rgb="FF000000"/>
        <rFont val="Palatino Linotype"/>
        <family val="1"/>
      </rPr>
      <t xml:space="preserve"> moyen prononcés pour des infractions liées à la traite et à l’exploitation des êtres humains entre 2016 et 2021</t>
    </r>
  </si>
  <si>
    <r>
      <rPr>
        <b/>
        <i/>
        <sz val="10"/>
        <color theme="0"/>
        <rFont val="Palatino Linotype"/>
        <family val="1"/>
      </rPr>
      <t>Quantum</t>
    </r>
    <r>
      <rPr>
        <b/>
        <sz val="10"/>
        <color theme="0"/>
        <rFont val="Palatino Linotype"/>
        <family val="1"/>
      </rPr>
      <t xml:space="preserve"> moyen ferme de la peine privative de liberté (en mois)</t>
    </r>
  </si>
  <si>
    <t>Note : Les infractions ont été regroupées selon le périmètre infractionnel sur la traite et l'exploitation des êtres humains. 
Lecture : Sur la période 2016-2021, 5 505 condamnations pour une infraction principale de traite ou d’exploitation des êtres humains ont été prononcées, dont 3 001 envers des étrangers. Parmi elles, 5 220 sont des peines privatives de liberté dont 3 894 en tout ou partie ferme. Le quantum moyen de la partie ferme des peines privatives de liberté est de 24,4 mois. 1 522 des 3 001 personnes étrangères condamnées ont reçu une interdiction de territoire français.
Champ : France ; condamnations en 1re instance hors cours d’assises
Source : Ministère de la justice/SG/SEM/SDSE - Fichier statistique Cassiopée</t>
  </si>
  <si>
    <t>Figure 12. Infractions associées aux infractions de traite ou d’exploitation des êtres humains</t>
  </si>
  <si>
    <t>Nombre d'infractions condamnées entre 2016 et 2020</t>
  </si>
  <si>
    <t xml:space="preserve">Sans infraction associée </t>
  </si>
  <si>
    <t>Avec au moins une infraction associée</t>
  </si>
  <si>
    <t>Lecture : Entre 2016 et 2020, 6 617 infractions de traite ou d'exploitation des êtres humains ont été condamnées. Parmi celles-ci, 4 474 étaient condamnées simultanément à au moins une autre infraction.
Champ : France
Source : Ministère de la justice/SG/SDSE, Exploitation statistique du Casier judiciaire national des personnes physiques</t>
  </si>
  <si>
    <t>Figure E1. Nombre de documents relatifs au séjour délivrés aux ressortissants étrangers ayant déposé plainte ou témoigné contre des personnes accusées d’avoir commis des infractions de traite des êtres humains ou de proxénétisme.</t>
  </si>
  <si>
    <r>
      <rPr>
        <i/>
        <vertAlign val="superscript"/>
        <sz val="8"/>
        <color rgb="FF000000"/>
        <rFont val="Palatino Linotype"/>
        <family val="1"/>
      </rPr>
      <t>(p)</t>
    </r>
    <r>
      <rPr>
        <i/>
        <sz val="8"/>
        <color rgb="FF000000"/>
        <rFont val="Palatino Linotype"/>
        <family val="1"/>
      </rPr>
      <t xml:space="preserve"> Données provisoires.
Note : La partie grisée signifie que les données n’étaient pas disponibles avant 2020.
Lecture : En 2021, 225 ressortissants étrangers ayant déposé plainte ou témoigné contre des personnes accusées d’avoir commis des infractions de traite ou de proxénétisme se sont vus délivrer une carte de séjour temporaire.
Champ : Territoire de la République française.
Source : DGEF/DSED, cartes de résident et cartes de séjour temporaire enregistrées de 2016 à 2020, traitement SSMSI.
</t>
    </r>
  </si>
  <si>
    <t>&lt; 1</t>
  </si>
  <si>
    <t>Nombre total des condamnés entre 2016 et 2021</t>
  </si>
  <si>
    <t>Sexe (%)</t>
  </si>
  <si>
    <t>Figure 10. Profil des personnes condamnées pour des infractions de traite ou d’exploitation des êtres humains</t>
  </si>
  <si>
    <t>Nationalité (%)</t>
  </si>
  <si>
    <t>dont tunisienne</t>
  </si>
  <si>
    <t>dont camerounaise</t>
  </si>
  <si>
    <t>dont syrienne</t>
  </si>
  <si>
    <t>dont albanaise</t>
  </si>
  <si>
    <t>dont française</t>
  </si>
  <si>
    <t>dont hongroise</t>
  </si>
  <si>
    <t>Note : Au sein de toutes les infractions pour traite et exploitation des êtres humains, il y avait 250 victimes mineures en 2016 dont 139 de nationalité française. En 2021, il y avait 490 victimes mineures dont 325 françaises. En 2016, il y avait 118 victimes mineures de proxénétisme dont 85 de nationalité française. En 2021, 308 victimes mineures de proxénétisme ont été enregistrées dont 276 de nationalité française.
Lecture : Entre 2016 et 2021, le nombre de victimes mineures de traite et d’exploitation des êtres humains a augmenté de 96 %.
Champ : France, date d'enregistrement des victimes.
Source : SSMSI, bases des victimes de crimes et délits enregistrés par la police et la gendarmerie de 2016 à 2021.</t>
  </si>
  <si>
    <t>Atteintes aux biens sans violence ni menace</t>
  </si>
  <si>
    <t xml:space="preserve">dont Violences </t>
  </si>
  <si>
    <t>dont Menaces</t>
  </si>
  <si>
    <t xml:space="preserve">dont Atteintes à la liberté </t>
  </si>
  <si>
    <t>de 0,0 à 1,2</t>
  </si>
  <si>
    <t>de 3,4 à 7,1</t>
  </si>
  <si>
    <t>de 1,2 à 3,0</t>
  </si>
  <si>
    <t>Lecture : Entre 2016 et 2021, 60 % des mis en cause pour une infraction de traite et d'exploitation des êtres humains enregistrés par la police et la gendarmerie sont de nationalité française.
Champ : France,  date d'élucidation.
Source : SSMSI, base des mis en cause pour crimes ou délits enregistrés par la police et la gendarmerie 2016 à 2021.</t>
  </si>
  <si>
    <r>
      <t>2021</t>
    </r>
    <r>
      <rPr>
        <b/>
        <vertAlign val="superscript"/>
        <sz val="10"/>
        <color rgb="FFFFFFFF"/>
        <rFont val="Palatino Linotype"/>
        <family val="1"/>
      </rPr>
      <t>(p)</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</si>
</sst>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_-* #,##0\ _€_-;\-* #,##0\ _€_-;_-* &quot;-&quot;??\ _€_-;_-@_-"/>
    <numFmt numFmtId="166" formatCode="#,##0_ ;\-#,##0\ "/>
    <numFmt numFmtId="167" formatCode="0_ ;\-0\ "/>
  </numFmts>
  <fonts count="43" x14ac:knownFonts="1">
    <font>
      <sz val="11"/>
      <color rgb="FF000000"/>
      <name val="Calibri"/>
      <family val="2"/>
      <scheme val="minor"/>
    </font>
    <font>
      <sz val="11"/>
      <color theme="1"/>
      <name val="Calibri"/>
      <family val="2"/>
      <scheme val="minor"/>
    </font>
    <font>
      <b/>
      <sz val="9"/>
      <color rgb="FFFFFFFF"/>
      <name val="Verdana"/>
      <family val="2"/>
    </font>
    <font>
      <sz val="11"/>
      <color rgb="FF000000"/>
      <name val="Calibri"/>
      <family val="2"/>
      <scheme val="minor"/>
    </font>
    <font>
      <b/>
      <sz val="9"/>
      <color rgb="FF000000"/>
      <name val="Palatino Linotype"/>
      <family val="1"/>
    </font>
    <font>
      <sz val="9"/>
      <color rgb="FF000000"/>
      <name val="Palatino Linotype"/>
      <family val="1"/>
    </font>
    <font>
      <b/>
      <sz val="11"/>
      <color theme="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sz val="11"/>
      <color rgb="FF000000"/>
      <name val="Calibri"/>
      <family val="2"/>
      <charset val="1"/>
    </font>
    <font>
      <b/>
      <sz val="11"/>
      <color rgb="FF404040"/>
      <name val="Calibri Light"/>
      <family val="2"/>
    </font>
    <font>
      <i/>
      <sz val="10"/>
      <color rgb="FF000000"/>
      <name val="Calibri"/>
      <family val="2"/>
      <scheme val="minor"/>
    </font>
    <font>
      <sz val="8"/>
      <color rgb="FF000000"/>
      <name val="Palatino Linotype"/>
      <family val="1"/>
    </font>
    <font>
      <i/>
      <sz val="11"/>
      <color rgb="FF000000"/>
      <name val="Calibri"/>
      <family val="2"/>
      <scheme val="minor"/>
    </font>
    <font>
      <i/>
      <sz val="8"/>
      <color theme="1"/>
      <name val="Calibri"/>
      <family val="2"/>
      <scheme val="minor"/>
    </font>
    <font>
      <sz val="11"/>
      <color rgb="FF000000"/>
      <name val="Palatino Linotype"/>
      <family val="1"/>
    </font>
    <font>
      <b/>
      <sz val="11"/>
      <color rgb="FF404040"/>
      <name val="Palatino Linotype"/>
      <family val="1"/>
    </font>
    <font>
      <i/>
      <sz val="8"/>
      <color rgb="FF000000"/>
      <name val="Palatino Linotype"/>
      <family val="1"/>
    </font>
    <font>
      <b/>
      <sz val="11"/>
      <color theme="0"/>
      <name val="Palatino Linotype"/>
      <family val="1"/>
    </font>
    <font>
      <b/>
      <vertAlign val="superscript"/>
      <sz val="11"/>
      <color theme="0"/>
      <name val="Palatino Linotype"/>
      <family val="1"/>
    </font>
    <font>
      <b/>
      <sz val="11"/>
      <color theme="1"/>
      <name val="Palatino Linotype"/>
      <family val="1"/>
    </font>
    <font>
      <b/>
      <sz val="10"/>
      <color rgb="FF404040"/>
      <name val="Palatino Linotype"/>
      <family val="1"/>
    </font>
    <font>
      <i/>
      <sz val="10"/>
      <color rgb="FF000000"/>
      <name val="Palatino Linotype"/>
      <family val="1"/>
    </font>
    <font>
      <b/>
      <sz val="10"/>
      <color rgb="FFFFFFFF"/>
      <name val="Palatino Linotype"/>
      <family val="1"/>
    </font>
    <font>
      <sz val="10"/>
      <color rgb="FF000000"/>
      <name val="Palatino Linotype"/>
      <family val="1"/>
    </font>
    <font>
      <b/>
      <sz val="10"/>
      <color rgb="FF000000"/>
      <name val="Palatino Linotype"/>
      <family val="1"/>
    </font>
    <font>
      <b/>
      <sz val="10"/>
      <color theme="0"/>
      <name val="Palatino Linotype"/>
      <family val="1"/>
    </font>
    <font>
      <sz val="10"/>
      <name val="Palatino Linotype"/>
      <family val="1"/>
    </font>
    <font>
      <sz val="10"/>
      <color theme="1"/>
      <name val="Palatino Linotype"/>
      <family val="1"/>
    </font>
    <font>
      <i/>
      <sz val="10"/>
      <name val="Palatino Linotype"/>
      <family val="1"/>
    </font>
    <font>
      <i/>
      <sz val="10"/>
      <color theme="1"/>
      <name val="Palatino Linotype"/>
      <family val="1"/>
    </font>
    <font>
      <b/>
      <i/>
      <sz val="10"/>
      <color theme="1"/>
      <name val="Palatino Linotype"/>
      <family val="1"/>
    </font>
    <font>
      <b/>
      <sz val="10"/>
      <color theme="1"/>
      <name val="Palatino Linotype"/>
      <family val="1"/>
    </font>
    <font>
      <sz val="10"/>
      <color rgb="FFFFFFFF"/>
      <name val="Palatino Linotype"/>
      <family val="1"/>
    </font>
    <font>
      <sz val="11"/>
      <color theme="0"/>
      <name val="Palatino Linotype"/>
      <family val="1"/>
    </font>
    <font>
      <sz val="10"/>
      <color theme="0"/>
      <name val="Palatino Linotype"/>
      <family val="1"/>
    </font>
    <font>
      <i/>
      <vertAlign val="superscript"/>
      <sz val="8"/>
      <color rgb="FF000000"/>
      <name val="Palatino Linotype"/>
      <family val="1"/>
    </font>
    <font>
      <b/>
      <i/>
      <sz val="10"/>
      <color rgb="FF000000"/>
      <name val="Palatino Linotype"/>
      <family val="1"/>
    </font>
    <font>
      <b/>
      <i/>
      <sz val="10"/>
      <color theme="0"/>
      <name val="Palatino Linotype"/>
      <family val="1"/>
    </font>
    <font>
      <b/>
      <sz val="10"/>
      <color theme="1" tint="0.249977111117893"/>
      <name val="Palatino Linotype"/>
      <family val="1"/>
    </font>
    <font>
      <b/>
      <sz val="10"/>
      <name val="Palatino Linotype"/>
      <family val="1"/>
    </font>
    <font>
      <b/>
      <vertAlign val="superscript"/>
      <sz val="10"/>
      <color rgb="FFFFFFFF"/>
      <name val="Palatino Linotype"/>
      <family val="1"/>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334F9E"/>
        <bgColor indexed="64"/>
      </patternFill>
    </fill>
    <fill>
      <patternFill patternType="solid">
        <fgColor theme="0" tint="-4.9989318521683403E-2"/>
        <bgColor rgb="FFFFF2CC"/>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lightDown">
        <bgColor theme="0"/>
      </patternFill>
    </fill>
    <fill>
      <patternFill patternType="lightDown">
        <bgColor rgb="FFF2F2F2"/>
      </patternFill>
    </fill>
    <fill>
      <patternFill patternType="solid">
        <fgColor theme="9"/>
        <bgColor indexed="64"/>
      </patternFill>
    </fill>
  </fills>
  <borders count="36">
    <border>
      <left/>
      <right/>
      <top/>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style="medium">
        <color theme="0" tint="-4.9989318521683403E-2"/>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bottom/>
      <diagonal/>
    </border>
    <border>
      <left style="medium">
        <color theme="0" tint="-4.9989318521683403E-2"/>
      </left>
      <right style="medium">
        <color theme="0" tint="-4.9989318521683403E-2"/>
      </right>
      <top/>
      <bottom style="medium">
        <color theme="0" tint="-4.9989318521683403E-2"/>
      </bottom>
      <diagonal/>
    </border>
    <border>
      <left/>
      <right/>
      <top/>
      <bottom style="dotted">
        <color rgb="FFD9D9D9"/>
      </bottom>
      <diagonal/>
    </border>
    <border>
      <left/>
      <right/>
      <top/>
      <bottom style="dotted">
        <color rgb="FFBFBFBF"/>
      </bottom>
      <diagonal/>
    </border>
    <border>
      <left style="medium">
        <color theme="0"/>
      </left>
      <right style="medium">
        <color theme="0"/>
      </right>
      <top style="medium">
        <color theme="0"/>
      </top>
      <bottom style="medium">
        <color theme="0"/>
      </bottom>
      <diagonal/>
    </border>
    <border>
      <left style="thin">
        <color theme="0"/>
      </left>
      <right style="thick">
        <color theme="0"/>
      </right>
      <top/>
      <bottom/>
      <diagonal/>
    </border>
    <border>
      <left/>
      <right/>
      <top/>
      <bottom style="thick">
        <color theme="0"/>
      </bottom>
      <diagonal/>
    </border>
    <border>
      <left style="thin">
        <color theme="0"/>
      </left>
      <right/>
      <top/>
      <bottom style="thin">
        <color theme="0"/>
      </bottom>
      <diagonal/>
    </border>
    <border>
      <left/>
      <right/>
      <top style="thick">
        <color theme="0"/>
      </top>
      <bottom/>
      <diagonal/>
    </border>
    <border>
      <left/>
      <right/>
      <top style="thin">
        <color rgb="FFD3D3D3"/>
      </top>
      <bottom/>
      <diagonal/>
    </border>
    <border>
      <left style="thin">
        <color rgb="FFD3D3D3"/>
      </left>
      <right/>
      <top style="thin">
        <color rgb="FFD3D3D3"/>
      </top>
      <bottom style="thin">
        <color rgb="FFD3D3D3"/>
      </bottom>
      <diagonal/>
    </border>
  </borders>
  <cellStyleXfs count="5">
    <xf numFmtId="0" fontId="0" fillId="0" borderId="0"/>
    <xf numFmtId="9" fontId="3" fillId="0" borderId="0" applyFont="0" applyFill="0" applyBorder="0" applyAlignment="0" applyProtection="0"/>
    <xf numFmtId="0" fontId="10" fillId="0" borderId="0"/>
    <xf numFmtId="0" fontId="1" fillId="0" borderId="0"/>
    <xf numFmtId="43" fontId="3" fillId="0" borderId="0" applyFont="0" applyFill="0" applyBorder="0" applyAlignment="0" applyProtection="0"/>
  </cellStyleXfs>
  <cellXfs count="258">
    <xf numFmtId="0" fontId="0" fillId="0" borderId="0" xfId="0"/>
    <xf numFmtId="0" fontId="0" fillId="0" borderId="0" xfId="0"/>
    <xf numFmtId="0" fontId="4" fillId="3" borderId="0" xfId="0" applyFont="1" applyFill="1" applyAlignment="1">
      <alignment horizontal="left" vertical="center" wrapText="1"/>
    </xf>
    <xf numFmtId="0" fontId="5" fillId="3" borderId="0" xfId="0" applyFont="1" applyFill="1" applyAlignment="1">
      <alignment horizontal="right"/>
    </xf>
    <xf numFmtId="0" fontId="4" fillId="3" borderId="0" xfId="0" applyFont="1" applyFill="1" applyAlignment="1">
      <alignment horizontal="right"/>
    </xf>
    <xf numFmtId="0" fontId="0" fillId="0" borderId="0" xfId="0" applyBorder="1"/>
    <xf numFmtId="0" fontId="2" fillId="3" borderId="0" xfId="0" applyFont="1" applyFill="1" applyBorder="1" applyAlignment="1">
      <alignment horizontal="center" vertical="center" wrapText="1"/>
    </xf>
    <xf numFmtId="0" fontId="0" fillId="0" borderId="0" xfId="0" applyAlignment="1"/>
    <xf numFmtId="0" fontId="0" fillId="3" borderId="0" xfId="0" applyFill="1"/>
    <xf numFmtId="0" fontId="9" fillId="0" borderId="0" xfId="0" applyFont="1"/>
    <xf numFmtId="0" fontId="0" fillId="0" borderId="0" xfId="0"/>
    <xf numFmtId="0" fontId="7" fillId="2" borderId="15" xfId="0" applyFont="1" applyFill="1" applyBorder="1" applyAlignment="1">
      <alignment horizontal="left" vertical="center" wrapText="1"/>
    </xf>
    <xf numFmtId="1" fontId="8" fillId="2" borderId="15" xfId="1" applyNumberFormat="1" applyFont="1" applyFill="1" applyBorder="1" applyAlignment="1">
      <alignment horizontal="center" vertical="center"/>
    </xf>
    <xf numFmtId="0" fontId="8" fillId="2" borderId="15" xfId="0" applyFont="1" applyFill="1" applyBorder="1" applyAlignment="1">
      <alignment horizontal="center" vertical="center"/>
    </xf>
    <xf numFmtId="0" fontId="6" fillId="3" borderId="0" xfId="0" applyFont="1" applyFill="1" applyAlignment="1"/>
    <xf numFmtId="0" fontId="8" fillId="3" borderId="0" xfId="0" applyFont="1" applyFill="1" applyAlignment="1">
      <alignment horizontal="right"/>
    </xf>
    <xf numFmtId="0" fontId="13" fillId="0" borderId="0" xfId="0" applyFont="1" applyAlignment="1">
      <alignment horizontal="justify" vertical="center"/>
    </xf>
    <xf numFmtId="0" fontId="11" fillId="0" borderId="0" xfId="0" applyFont="1" applyAlignment="1">
      <alignment horizontal="left" vertical="center"/>
    </xf>
    <xf numFmtId="0" fontId="6" fillId="3" borderId="0" xfId="0" applyFont="1" applyFill="1" applyAlignment="1">
      <alignment vertical="center"/>
    </xf>
    <xf numFmtId="0" fontId="7" fillId="3" borderId="0" xfId="0" applyFont="1" applyFill="1" applyBorder="1" applyAlignment="1">
      <alignment horizontal="center" vertical="center" wrapText="1"/>
    </xf>
    <xf numFmtId="2" fontId="0" fillId="0" borderId="0" xfId="0" applyNumberFormat="1"/>
    <xf numFmtId="0" fontId="11" fillId="0" borderId="0" xfId="0" applyFont="1" applyAlignment="1">
      <alignment vertical="center"/>
    </xf>
    <xf numFmtId="1" fontId="0" fillId="0" borderId="0" xfId="0" applyNumberFormat="1"/>
    <xf numFmtId="0" fontId="1" fillId="0" borderId="0" xfId="3"/>
    <xf numFmtId="0" fontId="11" fillId="0" borderId="0" xfId="0" applyFont="1" applyAlignment="1">
      <alignment horizontal="left" vertical="center"/>
    </xf>
    <xf numFmtId="0" fontId="0" fillId="0" borderId="0" xfId="0" applyAlignment="1">
      <alignment vertical="top" wrapText="1"/>
    </xf>
    <xf numFmtId="1" fontId="0" fillId="0" borderId="21" xfId="0" applyNumberFormat="1" applyFont="1" applyFill="1" applyBorder="1"/>
    <xf numFmtId="0" fontId="12" fillId="0" borderId="0" xfId="0" applyFont="1" applyAlignment="1">
      <alignment horizontal="left" vertical="top" wrapText="1"/>
    </xf>
    <xf numFmtId="0" fontId="12" fillId="0" borderId="0" xfId="0" applyFont="1" applyAlignment="1">
      <alignment horizontal="left" wrapText="1"/>
    </xf>
    <xf numFmtId="165" fontId="0" fillId="0" borderId="0" xfId="0" applyNumberFormat="1"/>
    <xf numFmtId="0" fontId="16" fillId="0" borderId="0" xfId="0" applyFont="1"/>
    <xf numFmtId="0" fontId="21" fillId="0" borderId="0" xfId="0" applyFont="1" applyBorder="1" applyAlignment="1">
      <alignment horizontal="center"/>
    </xf>
    <xf numFmtId="1" fontId="16" fillId="0" borderId="0" xfId="0" applyNumberFormat="1" applyFont="1" applyBorder="1" applyAlignment="1">
      <alignment horizontal="right"/>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6" fillId="2" borderId="5" xfId="0" applyFont="1" applyFill="1" applyBorder="1" applyAlignment="1">
      <alignment horizontal="left" vertical="center" wrapText="1"/>
    </xf>
    <xf numFmtId="1" fontId="25" fillId="2" borderId="1" xfId="0" applyNumberFormat="1" applyFont="1" applyFill="1" applyBorder="1" applyAlignment="1">
      <alignment horizontal="right"/>
    </xf>
    <xf numFmtId="164" fontId="25" fillId="2" borderId="1" xfId="0" applyNumberFormat="1" applyFont="1" applyFill="1" applyBorder="1" applyAlignment="1">
      <alignment horizontal="right"/>
    </xf>
    <xf numFmtId="1" fontId="25" fillId="2" borderId="6" xfId="0" applyNumberFormat="1" applyFont="1" applyFill="1" applyBorder="1" applyAlignment="1">
      <alignment horizontal="right"/>
    </xf>
    <xf numFmtId="0" fontId="26" fillId="3" borderId="5" xfId="0" applyFont="1" applyFill="1" applyBorder="1" applyAlignment="1">
      <alignment horizontal="left" vertical="center" wrapText="1"/>
    </xf>
    <xf numFmtId="1" fontId="25" fillId="3" borderId="1" xfId="0" applyNumberFormat="1" applyFont="1" applyFill="1" applyBorder="1" applyAlignment="1">
      <alignment horizontal="right"/>
    </xf>
    <xf numFmtId="1" fontId="25" fillId="3" borderId="6" xfId="0" applyNumberFormat="1" applyFont="1" applyFill="1" applyBorder="1" applyAlignment="1">
      <alignment horizontal="right"/>
    </xf>
    <xf numFmtId="0" fontId="26" fillId="3" borderId="7" xfId="0" applyFont="1" applyFill="1" applyBorder="1" applyAlignment="1">
      <alignment horizontal="left" vertical="center" wrapText="1"/>
    </xf>
    <xf numFmtId="1" fontId="25" fillId="3" borderId="8" xfId="0" applyNumberFormat="1" applyFont="1" applyFill="1" applyBorder="1" applyAlignment="1">
      <alignment horizontal="right"/>
    </xf>
    <xf numFmtId="1" fontId="25" fillId="3" borderId="9" xfId="0" applyNumberFormat="1" applyFont="1" applyFill="1" applyBorder="1" applyAlignment="1">
      <alignment horizontal="right"/>
    </xf>
    <xf numFmtId="0" fontId="27" fillId="6" borderId="19" xfId="0" applyFont="1" applyFill="1" applyBorder="1" applyAlignment="1">
      <alignment horizontal="center" vertical="center"/>
    </xf>
    <xf numFmtId="0" fontId="27" fillId="6" borderId="30" xfId="0" applyFont="1" applyFill="1" applyBorder="1" applyAlignment="1">
      <alignment horizontal="center" vertical="center"/>
    </xf>
    <xf numFmtId="0" fontId="28" fillId="2" borderId="0" xfId="0" applyNumberFormat="1" applyFont="1" applyFill="1" applyBorder="1" applyAlignment="1" applyProtection="1">
      <alignment horizontal="left" vertical="top" wrapText="1"/>
    </xf>
    <xf numFmtId="1" fontId="25" fillId="0" borderId="29" xfId="0" applyNumberFormat="1" applyFont="1" applyBorder="1"/>
    <xf numFmtId="1" fontId="29" fillId="0" borderId="21" xfId="1" applyNumberFormat="1" applyFont="1" applyFill="1" applyBorder="1" applyAlignment="1">
      <alignment vertical="center" wrapText="1"/>
    </xf>
    <xf numFmtId="0" fontId="28" fillId="2" borderId="33" xfId="0" applyNumberFormat="1" applyFont="1" applyFill="1" applyBorder="1" applyAlignment="1" applyProtection="1">
      <alignment horizontal="left" vertical="top" wrapText="1"/>
    </xf>
    <xf numFmtId="0" fontId="27" fillId="6" borderId="16" xfId="0" applyFont="1" applyFill="1" applyBorder="1" applyAlignment="1">
      <alignment horizontal="center" vertical="center" wrapText="1"/>
    </xf>
    <xf numFmtId="0" fontId="23" fillId="3" borderId="16" xfId="0" applyFont="1" applyFill="1" applyBorder="1" applyAlignment="1">
      <alignment horizontal="left" vertical="center" wrapText="1"/>
    </xf>
    <xf numFmtId="1" fontId="25" fillId="0" borderId="0" xfId="0" applyNumberFormat="1" applyFont="1" applyAlignment="1">
      <alignment horizontal="center" vertical="center"/>
    </xf>
    <xf numFmtId="0" fontId="26" fillId="3" borderId="16"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5" fillId="0" borderId="0" xfId="0" applyNumberFormat="1" applyFont="1" applyAlignment="1">
      <alignment horizontal="center" vertical="center"/>
    </xf>
    <xf numFmtId="0" fontId="27" fillId="6" borderId="0" xfId="0" applyFont="1" applyFill="1" applyAlignment="1">
      <alignment horizontal="center"/>
    </xf>
    <xf numFmtId="0" fontId="30" fillId="7" borderId="1" xfId="2" applyNumberFormat="1" applyFont="1" applyFill="1" applyBorder="1" applyAlignment="1">
      <alignment horizontal="left" vertical="center" wrapText="1"/>
    </xf>
    <xf numFmtId="1" fontId="28" fillId="7" borderId="1" xfId="2" applyNumberFormat="1" applyFont="1" applyFill="1" applyBorder="1" applyAlignment="1">
      <alignment horizontal="right" vertical="center" wrapText="1"/>
    </xf>
    <xf numFmtId="0" fontId="26" fillId="2" borderId="1" xfId="0" applyFont="1" applyFill="1" applyBorder="1"/>
    <xf numFmtId="0" fontId="31" fillId="0" borderId="1" xfId="0" applyFont="1" applyBorder="1" applyAlignment="1">
      <alignment horizontal="left" vertical="center" wrapText="1"/>
    </xf>
    <xf numFmtId="1" fontId="25" fillId="0" borderId="1" xfId="0" applyNumberFormat="1" applyFont="1" applyBorder="1" applyAlignment="1">
      <alignment horizontal="right"/>
    </xf>
    <xf numFmtId="1" fontId="25" fillId="0" borderId="20" xfId="0" applyNumberFormat="1" applyFont="1" applyBorder="1" applyAlignment="1">
      <alignment horizontal="right"/>
    </xf>
    <xf numFmtId="1" fontId="25" fillId="0" borderId="32" xfId="0" applyNumberFormat="1" applyFont="1" applyBorder="1" applyAlignment="1">
      <alignment horizontal="right"/>
    </xf>
    <xf numFmtId="0" fontId="32" fillId="0" borderId="1" xfId="0" applyFont="1" applyFill="1" applyBorder="1" applyAlignment="1">
      <alignment horizontal="left" vertical="center" wrapText="1"/>
    </xf>
    <xf numFmtId="1" fontId="25" fillId="0" borderId="0" xfId="0" applyNumberFormat="1" applyFont="1" applyAlignment="1">
      <alignment horizontal="right"/>
    </xf>
    <xf numFmtId="0" fontId="23" fillId="2" borderId="1" xfId="0" applyFont="1" applyFill="1" applyBorder="1" applyAlignment="1">
      <alignment wrapText="1"/>
    </xf>
    <xf numFmtId="0" fontId="26" fillId="2" borderId="1" xfId="0" applyFont="1" applyFill="1" applyBorder="1" applyAlignment="1">
      <alignment wrapText="1"/>
    </xf>
    <xf numFmtId="0" fontId="23" fillId="0" borderId="1" xfId="0" applyFont="1" applyBorder="1"/>
    <xf numFmtId="0" fontId="26" fillId="0" borderId="1" xfId="0" applyFont="1" applyFill="1" applyBorder="1" applyAlignment="1">
      <alignment wrapText="1"/>
    </xf>
    <xf numFmtId="1" fontId="25" fillId="0" borderId="10" xfId="0" applyNumberFormat="1" applyFont="1" applyBorder="1" applyAlignment="1">
      <alignment horizontal="right"/>
    </xf>
    <xf numFmtId="0" fontId="23" fillId="2" borderId="1" xfId="0" applyFont="1" applyFill="1" applyBorder="1"/>
    <xf numFmtId="0" fontId="27" fillId="6" borderId="17" xfId="0" applyNumberFormat="1" applyFont="1" applyFill="1" applyBorder="1" applyAlignment="1" applyProtection="1">
      <alignment horizontal="center" vertical="center" wrapText="1"/>
    </xf>
    <xf numFmtId="0" fontId="34" fillId="6" borderId="1" xfId="0" applyFont="1" applyFill="1" applyBorder="1" applyAlignment="1">
      <alignment horizontal="center" vertical="center" wrapText="1"/>
    </xf>
    <xf numFmtId="0" fontId="26" fillId="3" borderId="1" xfId="0" applyFont="1" applyFill="1" applyBorder="1" applyAlignment="1">
      <alignment horizontal="left" vertical="center" wrapText="1"/>
    </xf>
    <xf numFmtId="0" fontId="25" fillId="3" borderId="1" xfId="0" applyNumberFormat="1" applyFont="1" applyFill="1" applyBorder="1" applyAlignment="1">
      <alignment horizontal="center" vertical="center"/>
    </xf>
    <xf numFmtId="0" fontId="25" fillId="3" borderId="1" xfId="0" applyNumberFormat="1" applyFont="1" applyFill="1" applyBorder="1" applyAlignment="1">
      <alignment horizontal="right" vertical="center"/>
    </xf>
    <xf numFmtId="0" fontId="26" fillId="2" borderId="1" xfId="0" applyFont="1" applyFill="1" applyBorder="1" applyAlignment="1">
      <alignment horizontal="left" vertical="center" wrapText="1"/>
    </xf>
    <xf numFmtId="0" fontId="25" fillId="2" borderId="1" xfId="0" applyNumberFormat="1" applyFont="1" applyFill="1" applyBorder="1" applyAlignment="1">
      <alignment horizontal="center" vertical="center"/>
    </xf>
    <xf numFmtId="0" fontId="23" fillId="3" borderId="1" xfId="0" applyFont="1" applyFill="1" applyBorder="1" applyAlignment="1">
      <alignment horizontal="left" vertical="center" wrapText="1"/>
    </xf>
    <xf numFmtId="0" fontId="23" fillId="3" borderId="1" xfId="0" applyNumberFormat="1" applyFont="1" applyFill="1" applyBorder="1" applyAlignment="1">
      <alignment horizontal="center" vertical="center"/>
    </xf>
    <xf numFmtId="0" fontId="26" fillId="5" borderId="1" xfId="0" applyFont="1" applyFill="1" applyBorder="1" applyAlignment="1">
      <alignment horizontal="left" vertical="center" wrapText="1"/>
    </xf>
    <xf numFmtId="0" fontId="26" fillId="5" borderId="1" xfId="0" applyNumberFormat="1" applyFont="1" applyFill="1" applyBorder="1" applyAlignment="1">
      <alignment horizontal="center" vertical="center"/>
    </xf>
    <xf numFmtId="0" fontId="28" fillId="2" borderId="1" xfId="0" applyFont="1" applyFill="1" applyBorder="1"/>
    <xf numFmtId="0" fontId="28" fillId="2" borderId="1" xfId="0" applyFont="1" applyFill="1" applyBorder="1" applyAlignment="1">
      <alignment horizontal="center" vertical="center"/>
    </xf>
    <xf numFmtId="0" fontId="25" fillId="3" borderId="1" xfId="0" applyFont="1" applyFill="1" applyBorder="1"/>
    <xf numFmtId="0" fontId="25" fillId="3" borderId="1" xfId="0" applyFont="1" applyFill="1" applyBorder="1" applyAlignment="1">
      <alignment horizontal="center" vertical="center"/>
    </xf>
    <xf numFmtId="0" fontId="25" fillId="0" borderId="1" xfId="0" applyFont="1" applyBorder="1"/>
    <xf numFmtId="0" fontId="25" fillId="0" borderId="1" xfId="0" applyFont="1" applyBorder="1" applyAlignment="1">
      <alignment horizontal="center" vertical="center"/>
    </xf>
    <xf numFmtId="0" fontId="25" fillId="8" borderId="1" xfId="0" applyFont="1" applyFill="1" applyBorder="1"/>
    <xf numFmtId="0" fontId="25" fillId="8" borderId="1" xfId="0" applyFont="1" applyFill="1" applyBorder="1" applyAlignment="1">
      <alignment horizontal="center" vertical="center"/>
    </xf>
    <xf numFmtId="0" fontId="24" fillId="6" borderId="18" xfId="0" applyFont="1" applyFill="1" applyBorder="1" applyAlignment="1">
      <alignment horizontal="center" vertical="center"/>
    </xf>
    <xf numFmtId="0" fontId="24" fillId="6" borderId="1" xfId="0" applyFont="1" applyFill="1" applyBorder="1" applyAlignment="1">
      <alignment horizontal="center" vertical="center"/>
    </xf>
    <xf numFmtId="164" fontId="25" fillId="0" borderId="29" xfId="0" applyNumberFormat="1" applyFont="1" applyBorder="1" applyAlignment="1">
      <alignment horizontal="center"/>
    </xf>
    <xf numFmtId="0" fontId="25" fillId="0" borderId="29" xfId="0" applyFont="1" applyBorder="1" applyAlignment="1">
      <alignment horizontal="center"/>
    </xf>
    <xf numFmtId="0" fontId="24" fillId="6" borderId="1" xfId="0" applyFont="1" applyFill="1" applyBorder="1" applyAlignment="1">
      <alignment horizontal="center" vertical="center" wrapText="1"/>
    </xf>
    <xf numFmtId="1" fontId="25" fillId="0" borderId="21" xfId="0" applyNumberFormat="1" applyFont="1" applyFill="1" applyBorder="1" applyAlignment="1">
      <alignment horizontal="center" vertical="center"/>
    </xf>
    <xf numFmtId="0" fontId="24" fillId="6" borderId="0" xfId="0" applyFont="1" applyFill="1" applyAlignment="1">
      <alignment horizontal="center" vertical="center" wrapText="1"/>
    </xf>
    <xf numFmtId="0" fontId="24" fillId="6" borderId="0" xfId="0" applyNumberFormat="1" applyFont="1" applyFill="1" applyAlignment="1">
      <alignment horizontal="center" vertical="center" wrapText="1"/>
    </xf>
    <xf numFmtId="0" fontId="26" fillId="2" borderId="0" xfId="0" applyFont="1" applyFill="1" applyAlignment="1">
      <alignment horizontal="left" vertical="center" wrapText="1"/>
    </xf>
    <xf numFmtId="165" fontId="25" fillId="2" borderId="0" xfId="4" applyNumberFormat="1" applyFont="1" applyFill="1" applyAlignment="1">
      <alignment horizontal="right"/>
    </xf>
    <xf numFmtId="0" fontId="26" fillId="3" borderId="0" xfId="0" applyFont="1" applyFill="1" applyAlignment="1">
      <alignment horizontal="left" vertical="center" wrapText="1"/>
    </xf>
    <xf numFmtId="165" fontId="25" fillId="3" borderId="0" xfId="4" applyNumberFormat="1" applyFont="1" applyFill="1" applyAlignment="1">
      <alignment horizontal="right"/>
    </xf>
    <xf numFmtId="0" fontId="23" fillId="3" borderId="0" xfId="0" applyFont="1" applyFill="1" applyAlignment="1">
      <alignment horizontal="left" vertical="center" wrapText="1"/>
    </xf>
    <xf numFmtId="165" fontId="23" fillId="3" borderId="0" xfId="4" applyNumberFormat="1" applyFont="1" applyFill="1" applyAlignment="1">
      <alignment horizontal="right"/>
    </xf>
    <xf numFmtId="166" fontId="23" fillId="3" borderId="0" xfId="4" applyNumberFormat="1" applyFont="1" applyFill="1" applyAlignment="1">
      <alignment horizontal="right"/>
    </xf>
    <xf numFmtId="0" fontId="26" fillId="4" borderId="0" xfId="0" applyFont="1" applyFill="1" applyAlignment="1">
      <alignment horizontal="left" vertical="center" wrapText="1"/>
    </xf>
    <xf numFmtId="165" fontId="26" fillId="4" borderId="0" xfId="4" applyNumberFormat="1" applyFont="1" applyFill="1" applyAlignment="1">
      <alignment horizontal="right"/>
    </xf>
    <xf numFmtId="1" fontId="25" fillId="0" borderId="0" xfId="0" applyNumberFormat="1" applyFont="1"/>
    <xf numFmtId="0" fontId="22" fillId="0" borderId="0" xfId="0" applyFont="1" applyAlignment="1">
      <alignment vertical="center"/>
    </xf>
    <xf numFmtId="165" fontId="25" fillId="2" borderId="1" xfId="4" applyNumberFormat="1" applyFont="1" applyFill="1" applyBorder="1" applyAlignment="1">
      <alignment horizontal="right"/>
    </xf>
    <xf numFmtId="165" fontId="25" fillId="2" borderId="10" xfId="4" applyNumberFormat="1" applyFont="1" applyFill="1" applyBorder="1" applyAlignment="1">
      <alignment horizontal="right"/>
    </xf>
    <xf numFmtId="165" fontId="25" fillId="3" borderId="1" xfId="4" applyNumberFormat="1" applyFont="1" applyFill="1" applyBorder="1" applyAlignment="1">
      <alignment horizontal="right"/>
    </xf>
    <xf numFmtId="165" fontId="25" fillId="3" borderId="10" xfId="4" applyNumberFormat="1" applyFont="1" applyFill="1" applyBorder="1" applyAlignment="1">
      <alignment horizontal="right"/>
    </xf>
    <xf numFmtId="165" fontId="23" fillId="3" borderId="1" xfId="4" applyNumberFormat="1" applyFont="1" applyFill="1" applyBorder="1" applyAlignment="1">
      <alignment horizontal="right"/>
    </xf>
    <xf numFmtId="165" fontId="23" fillId="3" borderId="10" xfId="4" applyNumberFormat="1" applyFont="1" applyFill="1" applyBorder="1" applyAlignment="1">
      <alignment horizontal="right"/>
    </xf>
    <xf numFmtId="0" fontId="26" fillId="4" borderId="1" xfId="0" applyFont="1" applyFill="1" applyBorder="1" applyAlignment="1">
      <alignment horizontal="left" vertical="center" wrapText="1"/>
    </xf>
    <xf numFmtId="165" fontId="26" fillId="4" borderId="0" xfId="4" applyNumberFormat="1" applyFont="1" applyFill="1" applyAlignment="1">
      <alignment horizontal="center"/>
    </xf>
    <xf numFmtId="165" fontId="24" fillId="6" borderId="1" xfId="4" applyNumberFormat="1" applyFont="1" applyFill="1" applyBorder="1" applyAlignment="1">
      <alignment horizontal="center" vertical="center" wrapText="1"/>
    </xf>
    <xf numFmtId="165" fontId="26" fillId="2" borderId="1" xfId="4" applyNumberFormat="1" applyFont="1" applyFill="1" applyBorder="1" applyAlignment="1">
      <alignment horizontal="left" vertical="center" wrapText="1"/>
    </xf>
    <xf numFmtId="165" fontId="26" fillId="3" borderId="1" xfId="4" applyNumberFormat="1" applyFont="1" applyFill="1" applyBorder="1" applyAlignment="1">
      <alignment horizontal="left" vertical="center" wrapText="1"/>
    </xf>
    <xf numFmtId="165" fontId="23" fillId="3" borderId="1" xfId="4" applyNumberFormat="1" applyFont="1" applyFill="1" applyBorder="1" applyAlignment="1">
      <alignment horizontal="left" vertical="center" wrapText="1"/>
    </xf>
    <xf numFmtId="165" fontId="26" fillId="4" borderId="1" xfId="4" applyNumberFormat="1" applyFont="1" applyFill="1" applyBorder="1" applyAlignment="1">
      <alignment horizontal="left" vertical="center" wrapText="1"/>
    </xf>
    <xf numFmtId="167" fontId="24" fillId="6" borderId="1" xfId="4" applyNumberFormat="1" applyFont="1" applyFill="1" applyBorder="1" applyAlignment="1">
      <alignment horizontal="center" vertical="center" wrapText="1"/>
    </xf>
    <xf numFmtId="167" fontId="24" fillId="6" borderId="10" xfId="4" applyNumberFormat="1" applyFont="1" applyFill="1" applyBorder="1" applyAlignment="1">
      <alignment horizontal="center" vertical="center" wrapText="1"/>
    </xf>
    <xf numFmtId="0" fontId="24" fillId="6" borderId="16" xfId="0" applyFont="1" applyFill="1" applyBorder="1" applyAlignment="1">
      <alignment horizontal="center" vertical="center" wrapText="1"/>
    </xf>
    <xf numFmtId="1" fontId="25" fillId="2" borderId="16" xfId="0" applyNumberFormat="1" applyFont="1" applyFill="1" applyBorder="1" applyAlignment="1">
      <alignment horizontal="right"/>
    </xf>
    <xf numFmtId="1" fontId="25" fillId="3" borderId="16" xfId="0" applyNumberFormat="1" applyFont="1" applyFill="1" applyBorder="1" applyAlignment="1">
      <alignment horizontal="right"/>
    </xf>
    <xf numFmtId="1" fontId="26" fillId="4" borderId="1" xfId="0" applyNumberFormat="1" applyFont="1" applyFill="1" applyBorder="1" applyAlignment="1">
      <alignment horizontal="right" vertical="center" wrapText="1"/>
    </xf>
    <xf numFmtId="0" fontId="27" fillId="6" borderId="14" xfId="0" applyFont="1" applyFill="1" applyBorder="1" applyAlignment="1">
      <alignment horizontal="center" vertical="center" wrapText="1"/>
    </xf>
    <xf numFmtId="0" fontId="26" fillId="2" borderId="15" xfId="0" applyFont="1" applyFill="1" applyBorder="1" applyAlignment="1">
      <alignment horizontal="left" vertical="center" wrapText="1"/>
    </xf>
    <xf numFmtId="1" fontId="25" fillId="2" borderId="15" xfId="0" applyNumberFormat="1" applyFont="1" applyFill="1" applyBorder="1" applyAlignment="1">
      <alignment horizontal="center" vertical="center"/>
    </xf>
    <xf numFmtId="1" fontId="25" fillId="2" borderId="0" xfId="0" applyNumberFormat="1" applyFont="1" applyFill="1" applyAlignment="1">
      <alignment horizontal="center" vertical="center"/>
    </xf>
    <xf numFmtId="0" fontId="26" fillId="3" borderId="15" xfId="0" applyFont="1" applyFill="1" applyBorder="1" applyAlignment="1">
      <alignment horizontal="left" vertical="center" wrapText="1"/>
    </xf>
    <xf numFmtId="1" fontId="25" fillId="3" borderId="15" xfId="1" applyNumberFormat="1" applyFont="1" applyFill="1" applyBorder="1" applyAlignment="1">
      <alignment horizontal="center" vertical="center"/>
    </xf>
    <xf numFmtId="1" fontId="25" fillId="3" borderId="15" xfId="0" applyNumberFormat="1" applyFont="1" applyFill="1" applyBorder="1" applyAlignment="1">
      <alignment horizontal="center" vertical="center"/>
    </xf>
    <xf numFmtId="1" fontId="25" fillId="2" borderId="15" xfId="1" applyNumberFormat="1" applyFont="1" applyFill="1" applyBorder="1" applyAlignment="1">
      <alignment horizontal="center" vertical="center"/>
    </xf>
    <xf numFmtId="1" fontId="25" fillId="0" borderId="15" xfId="0" applyNumberFormat="1" applyFont="1" applyBorder="1" applyAlignment="1">
      <alignment horizontal="center" vertical="center"/>
    </xf>
    <xf numFmtId="1" fontId="25" fillId="0" borderId="15" xfId="1" applyNumberFormat="1" applyFont="1" applyBorder="1" applyAlignment="1">
      <alignment horizontal="center" vertical="center"/>
    </xf>
    <xf numFmtId="0" fontId="26" fillId="2" borderId="0" xfId="0" applyFont="1" applyFill="1" applyAlignment="1">
      <alignment horizontal="left" vertical="center"/>
    </xf>
    <xf numFmtId="0" fontId="26" fillId="3" borderId="0" xfId="0" applyFont="1" applyFill="1" applyAlignment="1">
      <alignment horizontal="left" vertical="center"/>
    </xf>
    <xf numFmtId="0" fontId="26" fillId="0" borderId="0" xfId="0" applyFont="1"/>
    <xf numFmtId="0" fontId="26" fillId="0" borderId="0" xfId="0" applyFont="1" applyAlignment="1">
      <alignment horizontal="left" vertical="center"/>
    </xf>
    <xf numFmtId="0" fontId="35" fillId="6" borderId="19" xfId="0" applyFont="1" applyFill="1" applyBorder="1" applyAlignment="1">
      <alignment horizontal="center" vertical="center"/>
    </xf>
    <xf numFmtId="0" fontId="35" fillId="6" borderId="19" xfId="0" applyFont="1" applyFill="1" applyBorder="1" applyAlignment="1">
      <alignment horizontal="center" vertical="center" wrapText="1"/>
    </xf>
    <xf numFmtId="165" fontId="25" fillId="2" borderId="19" xfId="4" applyNumberFormat="1" applyFont="1" applyFill="1" applyBorder="1" applyAlignment="1">
      <alignment horizontal="right"/>
    </xf>
    <xf numFmtId="165" fontId="25" fillId="3" borderId="19" xfId="4" applyNumberFormat="1" applyFont="1" applyFill="1" applyBorder="1" applyAlignment="1">
      <alignment horizontal="right"/>
    </xf>
    <xf numFmtId="165" fontId="26" fillId="4" borderId="19" xfId="4" applyNumberFormat="1" applyFont="1" applyFill="1" applyBorder="1" applyAlignment="1">
      <alignment horizontal="right"/>
    </xf>
    <xf numFmtId="0" fontId="26" fillId="2" borderId="17" xfId="0" applyFont="1" applyFill="1" applyBorder="1" applyAlignment="1">
      <alignment horizontal="left" vertical="center"/>
    </xf>
    <xf numFmtId="0" fontId="26" fillId="3" borderId="17" xfId="0" applyFont="1" applyFill="1" applyBorder="1" applyAlignment="1">
      <alignment horizontal="left" vertical="center"/>
    </xf>
    <xf numFmtId="0" fontId="26" fillId="4" borderId="17" xfId="0" applyFont="1" applyFill="1" applyBorder="1" applyAlignment="1">
      <alignment horizontal="left" vertical="center" wrapText="1"/>
    </xf>
    <xf numFmtId="0" fontId="36" fillId="6" borderId="19" xfId="0" applyFont="1" applyFill="1" applyBorder="1" applyAlignment="1">
      <alignment horizontal="center" vertical="center" wrapText="1"/>
    </xf>
    <xf numFmtId="0" fontId="26" fillId="0" borderId="0" xfId="0" applyFont="1" applyAlignment="1">
      <alignment horizontal="left" vertical="top"/>
    </xf>
    <xf numFmtId="0" fontId="24" fillId="6" borderId="0" xfId="3" applyFont="1" applyFill="1" applyAlignment="1">
      <alignment horizontal="center" vertical="center"/>
    </xf>
    <xf numFmtId="0" fontId="26" fillId="0" borderId="0" xfId="3" applyFont="1" applyAlignment="1">
      <alignment horizontal="left" vertical="center" wrapText="1"/>
    </xf>
    <xf numFmtId="0" fontId="25" fillId="0" borderId="27" xfId="3" applyFont="1" applyBorder="1" applyAlignment="1">
      <alignment horizontal="left" vertical="center"/>
    </xf>
    <xf numFmtId="0" fontId="25" fillId="0" borderId="27" xfId="3" applyFont="1" applyBorder="1" applyAlignment="1">
      <alignment horizontal="center" vertical="center"/>
    </xf>
    <xf numFmtId="0" fontId="25" fillId="0" borderId="0" xfId="3" applyFont="1" applyAlignment="1">
      <alignment horizontal="left" vertical="center" wrapText="1"/>
    </xf>
    <xf numFmtId="0" fontId="25" fillId="0" borderId="0" xfId="3" applyFont="1" applyAlignment="1">
      <alignment horizontal="left" vertical="center"/>
    </xf>
    <xf numFmtId="0" fontId="25" fillId="0" borderId="0" xfId="3" applyFont="1" applyAlignment="1">
      <alignment horizontal="center" vertical="center"/>
    </xf>
    <xf numFmtId="0" fontId="26" fillId="10" borderId="0" xfId="3" applyFont="1" applyFill="1" applyAlignment="1">
      <alignment horizontal="left" vertical="center" wrapText="1"/>
    </xf>
    <xf numFmtId="0" fontId="25" fillId="10" borderId="28" xfId="3" applyFont="1" applyFill="1" applyBorder="1" applyAlignment="1">
      <alignment horizontal="left" vertical="center"/>
    </xf>
    <xf numFmtId="0" fontId="25" fillId="10" borderId="28" xfId="3" applyFont="1" applyFill="1" applyBorder="1" applyAlignment="1">
      <alignment horizontal="center" vertical="center"/>
    </xf>
    <xf numFmtId="0" fontId="23" fillId="10" borderId="28" xfId="3" applyFont="1" applyFill="1" applyBorder="1" applyAlignment="1">
      <alignment horizontal="center" vertical="center"/>
    </xf>
    <xf numFmtId="0" fontId="25" fillId="10" borderId="28" xfId="3" applyFont="1" applyFill="1" applyBorder="1" applyAlignment="1">
      <alignment horizontal="center" vertical="center" wrapText="1"/>
    </xf>
    <xf numFmtId="0" fontId="25" fillId="10" borderId="0" xfId="3" applyFont="1" applyFill="1" applyAlignment="1">
      <alignment horizontal="left" vertical="center" wrapText="1"/>
    </xf>
    <xf numFmtId="0" fontId="25" fillId="10" borderId="0" xfId="3" applyFont="1" applyFill="1" applyAlignment="1">
      <alignment horizontal="left" vertical="center"/>
    </xf>
    <xf numFmtId="0" fontId="25" fillId="10" borderId="0" xfId="3" applyFont="1" applyFill="1" applyAlignment="1">
      <alignment horizontal="center" vertical="center"/>
    </xf>
    <xf numFmtId="0" fontId="25" fillId="3" borderId="28" xfId="3" applyFont="1" applyFill="1" applyBorder="1" applyAlignment="1">
      <alignment horizontal="left" vertical="center"/>
    </xf>
    <xf numFmtId="0" fontId="25" fillId="11" borderId="28" xfId="3" applyFont="1" applyFill="1" applyBorder="1" applyAlignment="1">
      <alignment horizontal="center" vertical="center"/>
    </xf>
    <xf numFmtId="0" fontId="23" fillId="11" borderId="28" xfId="3" applyFont="1" applyFill="1" applyBorder="1" applyAlignment="1">
      <alignment horizontal="center" vertical="center"/>
    </xf>
    <xf numFmtId="0" fontId="25" fillId="11" borderId="28" xfId="3" applyFont="1" applyFill="1" applyBorder="1" applyAlignment="1">
      <alignment horizontal="center" vertical="center" wrapText="1"/>
    </xf>
    <xf numFmtId="0" fontId="23" fillId="3" borderId="28" xfId="3" applyFont="1" applyFill="1" applyBorder="1" applyAlignment="1">
      <alignment horizontal="center" vertical="center"/>
    </xf>
    <xf numFmtId="0" fontId="25" fillId="3" borderId="0" xfId="3" applyFont="1" applyFill="1" applyAlignment="1">
      <alignment horizontal="left" vertical="center"/>
    </xf>
    <xf numFmtId="0" fontId="25" fillId="11" borderId="0" xfId="3" applyFont="1" applyFill="1" applyAlignment="1">
      <alignment horizontal="center" vertical="center"/>
    </xf>
    <xf numFmtId="0" fontId="25" fillId="3" borderId="0" xfId="3" applyFont="1" applyFill="1" applyAlignment="1">
      <alignment horizontal="center" vertical="center"/>
    </xf>
    <xf numFmtId="0" fontId="25" fillId="12" borderId="28" xfId="3" applyFont="1" applyFill="1" applyBorder="1" applyAlignment="1">
      <alignment horizontal="center" vertical="center"/>
    </xf>
    <xf numFmtId="0" fontId="23" fillId="12" borderId="28" xfId="3" applyFont="1" applyFill="1" applyBorder="1" applyAlignment="1">
      <alignment horizontal="center" vertical="center"/>
    </xf>
    <xf numFmtId="0" fontId="25" fillId="12" borderId="28" xfId="3" applyFont="1" applyFill="1" applyBorder="1" applyAlignment="1">
      <alignment horizontal="center" vertical="center" wrapText="1"/>
    </xf>
    <xf numFmtId="1" fontId="28" fillId="2" borderId="0" xfId="1" applyNumberFormat="1" applyFont="1" applyFill="1" applyBorder="1" applyAlignment="1">
      <alignment horizontal="center"/>
    </xf>
    <xf numFmtId="1" fontId="25" fillId="2" borderId="1" xfId="0" applyNumberFormat="1" applyFont="1" applyFill="1" applyBorder="1" applyAlignment="1">
      <alignment horizontal="center" vertical="center"/>
    </xf>
    <xf numFmtId="1" fontId="25" fillId="0" borderId="0" xfId="0" applyNumberFormat="1" applyFont="1" applyFill="1" applyBorder="1" applyAlignment="1">
      <alignment horizontal="center" vertical="center"/>
    </xf>
    <xf numFmtId="0" fontId="23" fillId="3" borderId="0" xfId="0" applyFont="1" applyFill="1" applyBorder="1" applyAlignment="1">
      <alignment horizontal="left" vertical="center" wrapText="1"/>
    </xf>
    <xf numFmtId="0" fontId="26" fillId="3" borderId="0"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0" xfId="0" applyFont="1" applyFill="1" applyBorder="1" applyAlignment="1">
      <alignment vertical="center" wrapText="1"/>
    </xf>
    <xf numFmtId="0" fontId="26" fillId="3" borderId="0" xfId="0" applyFont="1" applyFill="1" applyBorder="1" applyAlignment="1">
      <alignment vertical="center" wrapText="1"/>
    </xf>
    <xf numFmtId="1" fontId="28" fillId="0" borderId="0" xfId="1" applyNumberFormat="1" applyFont="1" applyFill="1" applyBorder="1" applyAlignment="1">
      <alignment horizontal="center"/>
    </xf>
    <xf numFmtId="1" fontId="41" fillId="2" borderId="0" xfId="1" applyNumberFormat="1" applyFont="1" applyFill="1" applyBorder="1" applyAlignment="1">
      <alignment horizontal="center"/>
    </xf>
    <xf numFmtId="1" fontId="41" fillId="0" borderId="0" xfId="1" applyNumberFormat="1" applyFont="1" applyFill="1" applyBorder="1" applyAlignment="1">
      <alignment horizontal="center"/>
    </xf>
    <xf numFmtId="1" fontId="26" fillId="0" borderId="0" xfId="0" applyNumberFormat="1" applyFont="1" applyAlignment="1">
      <alignment horizontal="center" vertical="center"/>
    </xf>
    <xf numFmtId="165" fontId="26" fillId="4" borderId="0" xfId="4" applyNumberFormat="1" applyFont="1" applyFill="1" applyAlignment="1">
      <alignment horizontal="right" vertical="center"/>
    </xf>
    <xf numFmtId="165" fontId="26" fillId="4" borderId="19" xfId="4" applyNumberFormat="1" applyFont="1" applyFill="1" applyBorder="1" applyAlignment="1">
      <alignment horizontal="right" vertical="center"/>
    </xf>
    <xf numFmtId="1" fontId="25" fillId="3" borderId="35" xfId="1" applyNumberFormat="1" applyFont="1" applyFill="1" applyBorder="1" applyAlignment="1">
      <alignment horizontal="center" vertical="center"/>
    </xf>
    <xf numFmtId="1" fontId="25" fillId="2" borderId="14" xfId="0" applyNumberFormat="1" applyFont="1" applyFill="1" applyBorder="1" applyAlignment="1">
      <alignment horizontal="center" vertical="center"/>
    </xf>
    <xf numFmtId="0" fontId="14" fillId="0" borderId="0" xfId="0" applyFont="1" applyAlignment="1">
      <alignment horizontal="left" vertical="top" wrapText="1"/>
    </xf>
    <xf numFmtId="0" fontId="17" fillId="0" borderId="0" xfId="0" applyFont="1" applyAlignment="1">
      <alignment horizontal="center" vertical="center"/>
    </xf>
    <xf numFmtId="0" fontId="18" fillId="0" borderId="0" xfId="0" applyFont="1" applyAlignment="1">
      <alignment horizontal="left" vertical="top" wrapText="1"/>
    </xf>
    <xf numFmtId="0" fontId="18" fillId="0" borderId="0" xfId="0" applyFont="1" applyAlignment="1">
      <alignment horizontal="left" vertical="top"/>
    </xf>
    <xf numFmtId="0" fontId="17" fillId="0" borderId="0" xfId="0" applyFont="1" applyAlignment="1">
      <alignment horizontal="left" vertical="center"/>
    </xf>
    <xf numFmtId="0" fontId="19" fillId="9" borderId="0" xfId="0" applyFont="1" applyFill="1" applyAlignment="1">
      <alignment horizontal="center" vertical="center"/>
    </xf>
    <xf numFmtId="0" fontId="19" fillId="9" borderId="0" xfId="0" applyFont="1" applyFill="1" applyAlignment="1">
      <alignment horizontal="center"/>
    </xf>
    <xf numFmtId="0" fontId="36" fillId="6" borderId="1" xfId="0" applyFont="1" applyFill="1" applyBorder="1" applyAlignment="1">
      <alignment horizontal="center"/>
    </xf>
    <xf numFmtId="0" fontId="33" fillId="2" borderId="10" xfId="0" applyFont="1" applyFill="1" applyBorder="1" applyAlignment="1">
      <alignment horizontal="center"/>
    </xf>
    <xf numFmtId="0" fontId="33" fillId="2" borderId="11" xfId="0" applyFont="1" applyFill="1" applyBorder="1" applyAlignment="1">
      <alignment horizontal="center"/>
    </xf>
    <xf numFmtId="0" fontId="33" fillId="0" borderId="10" xfId="0" applyFont="1" applyBorder="1" applyAlignment="1">
      <alignment horizontal="center"/>
    </xf>
    <xf numFmtId="0" fontId="33" fillId="0" borderId="11" xfId="0" applyFont="1" applyBorder="1" applyAlignment="1">
      <alignment horizontal="center"/>
    </xf>
    <xf numFmtId="0" fontId="26" fillId="2" borderId="18"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20" xfId="0" applyFont="1" applyFill="1" applyBorder="1" applyAlignment="1">
      <alignment horizontal="center" vertical="center"/>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2" borderId="18"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2" fillId="0" borderId="0" xfId="0" applyFont="1" applyAlignment="1">
      <alignment horizontal="left" vertical="center"/>
    </xf>
    <xf numFmtId="0" fontId="14" fillId="0" borderId="0" xfId="0" applyFont="1" applyAlignment="1">
      <alignment horizontal="left" wrapText="1"/>
    </xf>
    <xf numFmtId="0" fontId="14" fillId="0" borderId="0" xfId="0" applyFont="1" applyAlignment="1">
      <alignment horizontal="left"/>
    </xf>
    <xf numFmtId="0" fontId="17" fillId="0" borderId="0" xfId="0" applyFont="1" applyAlignment="1">
      <alignment horizontal="left" vertical="top"/>
    </xf>
    <xf numFmtId="0" fontId="27" fillId="9" borderId="0" xfId="0" applyFont="1" applyFill="1" applyAlignment="1">
      <alignment horizontal="center" vertical="center"/>
    </xf>
    <xf numFmtId="0" fontId="27" fillId="6" borderId="0" xfId="0" applyFont="1" applyFill="1" applyBorder="1" applyAlignment="1">
      <alignment horizontal="center" vertical="center"/>
    </xf>
    <xf numFmtId="0" fontId="27" fillId="6" borderId="31" xfId="0" applyFont="1" applyFill="1" applyBorder="1" applyAlignment="1">
      <alignment horizontal="center" vertical="center"/>
    </xf>
    <xf numFmtId="0" fontId="25" fillId="13" borderId="0" xfId="0" applyFont="1" applyFill="1" applyAlignment="1">
      <alignment horizontal="center"/>
    </xf>
    <xf numFmtId="0" fontId="25" fillId="13" borderId="17" xfId="0" applyFont="1" applyFill="1" applyBorder="1" applyAlignment="1">
      <alignment horizontal="center"/>
    </xf>
    <xf numFmtId="0" fontId="0" fillId="0" borderId="0" xfId="0" applyAlignment="1">
      <alignment horizontal="center" vertical="center" wrapText="1"/>
    </xf>
    <xf numFmtId="0" fontId="26" fillId="2" borderId="16" xfId="0" applyFont="1" applyFill="1" applyBorder="1" applyAlignment="1">
      <alignment horizontal="center" vertical="center"/>
    </xf>
    <xf numFmtId="0" fontId="26" fillId="3" borderId="16"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11" fillId="0" borderId="0" xfId="0" applyFont="1" applyAlignment="1">
      <alignment horizontal="left" vertical="center"/>
    </xf>
    <xf numFmtId="0" fontId="18" fillId="0" borderId="34" xfId="0" applyFont="1" applyBorder="1" applyAlignment="1">
      <alignment horizontal="left" vertical="top" wrapText="1"/>
    </xf>
    <xf numFmtId="0" fontId="12" fillId="0" borderId="0" xfId="0" applyFont="1" applyAlignment="1">
      <alignment horizontal="left" vertical="top" wrapText="1"/>
    </xf>
    <xf numFmtId="0" fontId="26" fillId="3"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4" fillId="0" borderId="0" xfId="0" applyFont="1" applyAlignment="1">
      <alignment horizontal="left" vertical="center"/>
    </xf>
    <xf numFmtId="0" fontId="24" fillId="6" borderId="0" xfId="0" applyFont="1" applyFill="1" applyAlignment="1">
      <alignment horizontal="center" vertical="center" wrapText="1"/>
    </xf>
    <xf numFmtId="0" fontId="35" fillId="6" borderId="19" xfId="0" applyFont="1" applyFill="1" applyBorder="1" applyAlignment="1">
      <alignment horizontal="center"/>
    </xf>
    <xf numFmtId="0" fontId="24" fillId="6" borderId="17" xfId="0" applyFont="1" applyFill="1" applyBorder="1" applyAlignment="1">
      <alignment horizontal="center" vertical="center" wrapText="1"/>
    </xf>
    <xf numFmtId="0" fontId="40" fillId="0" borderId="0" xfId="3" applyFont="1" applyAlignment="1">
      <alignment horizontal="left" vertical="top" wrapText="1"/>
    </xf>
    <xf numFmtId="0" fontId="25" fillId="3" borderId="0" xfId="3" applyFont="1" applyFill="1" applyAlignment="1">
      <alignment horizontal="left" vertical="center" wrapText="1"/>
    </xf>
    <xf numFmtId="0" fontId="25" fillId="10" borderId="0" xfId="3" applyFont="1" applyFill="1" applyAlignment="1">
      <alignment horizontal="left" vertical="center" wrapText="1"/>
    </xf>
    <xf numFmtId="0" fontId="24" fillId="6" borderId="0" xfId="3" applyFont="1" applyFill="1" applyAlignment="1">
      <alignment horizontal="center" vertical="center"/>
    </xf>
    <xf numFmtId="0" fontId="15" fillId="0" borderId="0" xfId="3" applyFont="1" applyAlignment="1">
      <alignment horizontal="left" vertical="center" wrapText="1"/>
    </xf>
    <xf numFmtId="1" fontId="12" fillId="0" borderId="0" xfId="0" applyNumberFormat="1" applyFont="1" applyAlignment="1">
      <alignment horizontal="left" vertical="top" wrapText="1"/>
    </xf>
  </cellXfs>
  <cellStyles count="5">
    <cellStyle name="Milliers" xfId="4" builtinId="3"/>
    <cellStyle name="Normal" xfId="0" builtinId="0"/>
    <cellStyle name="Normal 2" xfId="3"/>
    <cellStyle name="Normal_Feuil1" xfId="2"/>
    <cellStyle name="Pourcentage" xfId="1" builtinId="5"/>
  </cellStyles>
  <dxfs count="0"/>
  <tableStyles count="0" defaultTableStyle="TableStyleMedium2" defaultPivotStyle="PivotStyleLight16"/>
  <colors>
    <mruColors>
      <color rgb="FF334F9E"/>
      <color rgb="FFF5993B"/>
      <color rgb="FF009051"/>
      <color rgb="FF104E8B"/>
      <color rgb="FF324F9E"/>
      <color rgb="FF334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496912069963289"/>
          <c:y val="4.7976971327506314E-2"/>
          <c:w val="0.60176902417388922"/>
          <c:h val="0.92156136452583537"/>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241B-44D8-96FC-A85FC2FDE26F}"/>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241B-44D8-96FC-A85FC2FDE26F}"/>
              </c:ext>
            </c:extLst>
          </c:dPt>
          <c:dPt>
            <c:idx val="2"/>
            <c:bubble3D val="0"/>
            <c:spPr>
              <a:solidFill>
                <a:schemeClr val="accent3"/>
              </a:solidFill>
              <a:ln w="19050">
                <a:solidFill>
                  <a:schemeClr val="lt1"/>
                </a:solidFill>
              </a:ln>
              <a:effectLst/>
            </c:spPr>
          </c:dPt>
          <c:dLbls>
            <c:dLbl>
              <c:idx val="0"/>
              <c:layout>
                <c:manualLayout>
                  <c:x val="-0.18325077767342285"/>
                  <c:y val="-0.28956283179534686"/>
                </c:manualLayout>
              </c:layout>
              <c:tx>
                <c:rich>
                  <a:bodyPr/>
                  <a:lstStyle/>
                  <a:p>
                    <a:fld id="{26E9E783-F6C6-46CC-B48C-E91990D469FB}" type="CATEGORYNAME">
                      <a:rPr lang="en-US">
                        <a:solidFill>
                          <a:schemeClr val="bg1"/>
                        </a:solidFill>
                      </a:rPr>
                      <a:pPr/>
                      <a:t>[NOM DE CATÉGORIE]</a:t>
                    </a:fld>
                    <a:r>
                      <a:rPr lang="en-US" baseline="0">
                        <a:solidFill>
                          <a:schemeClr val="bg1"/>
                        </a:solidFill>
                      </a:rPr>
                      <a:t>
</a:t>
                    </a:r>
                    <a:fld id="{386570AB-3165-40B8-A6F5-064329664526}" type="PERCENTAGE">
                      <a:rPr lang="en-US" baseline="0">
                        <a:solidFill>
                          <a:schemeClr val="bg1"/>
                        </a:solidFill>
                      </a:rPr>
                      <a:pPr/>
                      <a:t>[POURCENTAGE]</a:t>
                    </a:fld>
                    <a:endParaRPr lang="en-US" baseline="0">
                      <a:solidFill>
                        <a:schemeClr val="bg1"/>
                      </a:solidFill>
                    </a:endParaRPr>
                  </a:p>
                </c:rich>
              </c:tx>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241B-44D8-96FC-A85FC2FDE26F}"/>
                </c:ext>
                <c:ext xmlns:c15="http://schemas.microsoft.com/office/drawing/2012/chart" uri="{CE6537A1-D6FC-4f65-9D91-7224C49458BB}">
                  <c15:layout/>
                  <c15:dlblFieldTable/>
                  <c15:showDataLabelsRange val="0"/>
                </c:ext>
              </c:extLst>
            </c:dLbl>
            <c:dLbl>
              <c:idx val="1"/>
              <c:layout/>
              <c:tx>
                <c:rich>
                  <a:bodyPr/>
                  <a:lstStyle/>
                  <a:p>
                    <a:fld id="{DC536274-D00E-486B-85E4-F95496A6636C}" type="CATEGORYNAME">
                      <a:rPr lang="en-US">
                        <a:solidFill>
                          <a:sysClr val="windowText" lastClr="000000"/>
                        </a:solidFill>
                      </a:rPr>
                      <a:pPr/>
                      <a:t>[NOM DE CATÉGORIE]</a:t>
                    </a:fld>
                    <a:r>
                      <a:rPr lang="en-US" baseline="0">
                        <a:solidFill>
                          <a:schemeClr val="bg1"/>
                        </a:solidFill>
                      </a:rPr>
                      <a:t>
</a:t>
                    </a:r>
                    <a:fld id="{8615E71A-665F-4F9A-AE2D-309420188213}" type="PERCENTAGE">
                      <a:rPr lang="en-US" baseline="0">
                        <a:solidFill>
                          <a:sysClr val="windowText" lastClr="000000"/>
                        </a:solidFill>
                      </a:rPr>
                      <a:pPr/>
                      <a:t>[POURCENTAGE]</a:t>
                    </a:fld>
                    <a:endParaRPr lang="en-US" baseline="0">
                      <a:solidFill>
                        <a:schemeClr val="bg1"/>
                      </a:solidFill>
                    </a:endParaRPr>
                  </a:p>
                </c:rich>
              </c:tx>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241B-44D8-96FC-A85FC2FDE26F}"/>
                </c:ext>
                <c:ext xmlns:c15="http://schemas.microsoft.com/office/drawing/2012/chart" uri="{CE6537A1-D6FC-4f65-9D91-7224C49458BB}">
                  <c15:layout/>
                  <c15:dlblFieldTable/>
                  <c15:showDataLabelsRange val="0"/>
                </c:ext>
              </c:extLst>
            </c:dLbl>
            <c:dLbl>
              <c:idx val="2"/>
              <c:layout/>
              <c:tx>
                <c:rich>
                  <a:bodyPr/>
                  <a:lstStyle/>
                  <a:p>
                    <a:fld id="{82E9631D-2837-4C3C-BEEC-C5D06CF1D2E2}" type="CATEGORYNAME">
                      <a:rPr lang="en-US">
                        <a:solidFill>
                          <a:schemeClr val="bg1"/>
                        </a:solidFill>
                      </a:rPr>
                      <a:pPr/>
                      <a:t>[NOM DE CATÉGORIE]</a:t>
                    </a:fld>
                    <a:r>
                      <a:rPr lang="en-US" baseline="0"/>
                      <a:t>
</a:t>
                    </a:r>
                    <a:fld id="{6AE8D626-932A-4FB3-89FC-56F557144F98}" type="PERCENTAGE">
                      <a:rPr lang="en-US" baseline="0">
                        <a:solidFill>
                          <a:schemeClr val="bg1"/>
                        </a:solidFill>
                      </a:rPr>
                      <a:pPr/>
                      <a:t>[POURCENTAGE]</a:t>
                    </a:fld>
                    <a:endParaRPr lang="en-US" baseline="0"/>
                  </a:p>
                </c:rich>
              </c:tx>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241B-44D8-96FC-A85FC2FDE26F}"/>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alatino Linotype" panose="02040502050505030304" pitchFamily="18" charset="0"/>
                    <a:ea typeface="+mn-ea"/>
                    <a:cs typeface="+mn-cs"/>
                  </a:defRPr>
                </a:pPr>
                <a:endParaRPr lang="fr-FR"/>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extLst>
                <c:ext xmlns:c15="http://schemas.microsoft.com/office/drawing/2012/chart" uri="{02D57815-91ED-43cb-92C2-25804820EDAC}">
                  <c15:fullRef>
                    <c15:sqref>'Figure 2'!$A$6:$A$9</c15:sqref>
                  </c15:fullRef>
                </c:ext>
              </c:extLst>
              <c:f>('Figure 2'!$A$6:$A$7,'Figure 2'!$A$9)</c:f>
              <c:strCache>
                <c:ptCount val="3"/>
                <c:pt idx="0">
                  <c:v>Uniquement des infractions de traite des êtres humains </c:v>
                </c:pt>
                <c:pt idx="1">
                  <c:v>Infractions de traite et d'exploitation par le travail</c:v>
                </c:pt>
                <c:pt idx="2">
                  <c:v>Infractions de traite et de proxénétisme</c:v>
                </c:pt>
              </c:strCache>
            </c:strRef>
          </c:cat>
          <c:val>
            <c:numRef>
              <c:extLst>
                <c:ext xmlns:c15="http://schemas.microsoft.com/office/drawing/2012/chart" uri="{02D57815-91ED-43cb-92C2-25804820EDAC}">
                  <c15:fullRef>
                    <c15:sqref>'Figure 2'!$B$6:$B$9</c15:sqref>
                  </c15:fullRef>
                </c:ext>
              </c:extLst>
              <c:f>('Figure 2'!$B$6:$B$7,'Figure 2'!$B$9)</c:f>
              <c:numCache>
                <c:formatCode>General</c:formatCode>
                <c:ptCount val="3"/>
                <c:pt idx="0">
                  <c:v>644</c:v>
                </c:pt>
                <c:pt idx="1">
                  <c:v>33</c:v>
                </c:pt>
                <c:pt idx="2">
                  <c:v>194</c:v>
                </c:pt>
              </c:numCache>
            </c:numRef>
          </c:val>
          <c:extLst xmlns:c16r2="http://schemas.microsoft.com/office/drawing/2015/06/chart">
            <c:ext xmlns:c16="http://schemas.microsoft.com/office/drawing/2014/chart" uri="{C3380CC4-5D6E-409C-BE32-E72D297353CC}">
              <c16:uniqueId val="{00000006-241B-44D8-96FC-A85FC2FDE26F}"/>
            </c:ext>
            <c:ext xmlns:c15="http://schemas.microsoft.com/office/drawing/2012/chart" uri="{02D57815-91ED-43cb-92C2-25804820EDAC}">
              <c15:categoryFilterExceptions/>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Palatino Linotype" panose="02040502050505030304" pitchFamily="18"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9'!$B$3</c:f>
              <c:strCache>
                <c:ptCount val="1"/>
                <c:pt idx="0">
                  <c:v>Instruction</c:v>
                </c:pt>
              </c:strCache>
            </c:strRef>
          </c:tx>
          <c:spPr>
            <a:solidFill>
              <a:schemeClr val="accent1"/>
            </a:solidFill>
            <a:ln>
              <a:noFill/>
            </a:ln>
            <a:effectLst/>
          </c:spPr>
          <c:invertIfNegative val="0"/>
          <c:cat>
            <c:strRef>
              <c:f>'Figure 9'!$A$4:$A$8</c:f>
              <c:strCache>
                <c:ptCount val="5"/>
                <c:pt idx="0">
                  <c:v>Infractions de traite des êtres humains (1 432)</c:v>
                </c:pt>
                <c:pt idx="1">
                  <c:v>Infractions de proxénétisme (6 296)</c:v>
                </c:pt>
                <c:pt idx="2">
                  <c:v>Infractions d'exploitation de la mendicité (87)</c:v>
                </c:pt>
                <c:pt idx="3">
                  <c:v>Infractions d'exploitation par le travail (2 044)</c:v>
                </c:pt>
                <c:pt idx="4">
                  <c:v>Ensemble des infractions de traite ou exploitation des êtres humains (8 800)</c:v>
                </c:pt>
              </c:strCache>
            </c:strRef>
          </c:cat>
          <c:val>
            <c:numRef>
              <c:f>'Figure 9'!$B$4:$B$8</c:f>
              <c:numCache>
                <c:formatCode>_-* #\ ##0\ _€_-;\-* #\ ##0\ _€_-;_-* "-"??\ _€_-;_-@_-</c:formatCode>
                <c:ptCount val="5"/>
                <c:pt idx="0">
                  <c:v>93.715083798882688</c:v>
                </c:pt>
                <c:pt idx="1">
                  <c:v>74.110546378653112</c:v>
                </c:pt>
                <c:pt idx="2">
                  <c:v>31.03448275862069</c:v>
                </c:pt>
                <c:pt idx="3">
                  <c:v>12.818003913894325</c:v>
                </c:pt>
                <c:pt idx="4">
                  <c:v>60.26136363636364</c:v>
                </c:pt>
              </c:numCache>
            </c:numRef>
          </c:val>
          <c:extLst xmlns:c16r2="http://schemas.microsoft.com/office/drawing/2015/06/chart">
            <c:ext xmlns:c16="http://schemas.microsoft.com/office/drawing/2014/chart" uri="{C3380CC4-5D6E-409C-BE32-E72D297353CC}">
              <c16:uniqueId val="{00000000-94FC-4FB7-ACED-B536D3290831}"/>
            </c:ext>
          </c:extLst>
        </c:ser>
        <c:ser>
          <c:idx val="1"/>
          <c:order val="1"/>
          <c:tx>
            <c:strRef>
              <c:f>'Figure 9'!$C$3</c:f>
              <c:strCache>
                <c:ptCount val="1"/>
                <c:pt idx="0">
                  <c:v>COPJ*</c:v>
                </c:pt>
              </c:strCache>
            </c:strRef>
          </c:tx>
          <c:spPr>
            <a:solidFill>
              <a:schemeClr val="accent2"/>
            </a:solidFill>
            <a:ln>
              <a:noFill/>
            </a:ln>
            <a:effectLst/>
          </c:spPr>
          <c:invertIfNegative val="0"/>
          <c:cat>
            <c:strRef>
              <c:f>'Figure 9'!$A$4:$A$8</c:f>
              <c:strCache>
                <c:ptCount val="5"/>
                <c:pt idx="0">
                  <c:v>Infractions de traite des êtres humains (1 432)</c:v>
                </c:pt>
                <c:pt idx="1">
                  <c:v>Infractions de proxénétisme (6 296)</c:v>
                </c:pt>
                <c:pt idx="2">
                  <c:v>Infractions d'exploitation de la mendicité (87)</c:v>
                </c:pt>
                <c:pt idx="3">
                  <c:v>Infractions d'exploitation par le travail (2 044)</c:v>
                </c:pt>
                <c:pt idx="4">
                  <c:v>Ensemble des infractions de traite ou exploitation des êtres humains (8 800)</c:v>
                </c:pt>
              </c:strCache>
            </c:strRef>
          </c:cat>
          <c:val>
            <c:numRef>
              <c:f>'Figure 9'!$C$4:$C$8</c:f>
              <c:numCache>
                <c:formatCode>_-* #\ ##0\ _€_-;\-* #\ ##0\ _€_-;_-* "-"??\ _€_-;_-@_-</c:formatCode>
                <c:ptCount val="5"/>
                <c:pt idx="0">
                  <c:v>1.5363128491620111</c:v>
                </c:pt>
                <c:pt idx="1">
                  <c:v>5.4320203303684877</c:v>
                </c:pt>
                <c:pt idx="2">
                  <c:v>25.287356321839084</c:v>
                </c:pt>
                <c:pt idx="3">
                  <c:v>20.743639921722114</c:v>
                </c:pt>
                <c:pt idx="4">
                  <c:v>9.0795454545454533</c:v>
                </c:pt>
              </c:numCache>
            </c:numRef>
          </c:val>
          <c:extLst xmlns:c16r2="http://schemas.microsoft.com/office/drawing/2015/06/chart">
            <c:ext xmlns:c16="http://schemas.microsoft.com/office/drawing/2014/chart" uri="{C3380CC4-5D6E-409C-BE32-E72D297353CC}">
              <c16:uniqueId val="{00000001-94FC-4FB7-ACED-B536D3290831}"/>
            </c:ext>
          </c:extLst>
        </c:ser>
        <c:ser>
          <c:idx val="2"/>
          <c:order val="2"/>
          <c:tx>
            <c:strRef>
              <c:f>'Figure 9'!$D$3</c:f>
              <c:strCache>
                <c:ptCount val="1"/>
                <c:pt idx="0">
                  <c:v>Comparution immédiate</c:v>
                </c:pt>
              </c:strCache>
            </c:strRef>
          </c:tx>
          <c:spPr>
            <a:solidFill>
              <a:schemeClr val="accent2">
                <a:lumMod val="40000"/>
                <a:lumOff val="60000"/>
              </a:schemeClr>
            </a:solidFill>
            <a:ln>
              <a:noFill/>
            </a:ln>
            <a:effectLst/>
          </c:spPr>
          <c:invertIfNegative val="0"/>
          <c:cat>
            <c:strRef>
              <c:f>'Figure 9'!$A$4:$A$8</c:f>
              <c:strCache>
                <c:ptCount val="5"/>
                <c:pt idx="0">
                  <c:v>Infractions de traite des êtres humains (1 432)</c:v>
                </c:pt>
                <c:pt idx="1">
                  <c:v>Infractions de proxénétisme (6 296)</c:v>
                </c:pt>
                <c:pt idx="2">
                  <c:v>Infractions d'exploitation de la mendicité (87)</c:v>
                </c:pt>
                <c:pt idx="3">
                  <c:v>Infractions d'exploitation par le travail (2 044)</c:v>
                </c:pt>
                <c:pt idx="4">
                  <c:v>Ensemble des infractions de traite ou exploitation des êtres humains (8 800)</c:v>
                </c:pt>
              </c:strCache>
            </c:strRef>
          </c:cat>
          <c:val>
            <c:numRef>
              <c:f>'Figure 9'!$D$4:$D$8</c:f>
              <c:numCache>
                <c:formatCode>_-* #\ ##0\ _€_-;\-* #\ ##0\ _€_-;_-* "-"??\ _€_-;_-@_-</c:formatCode>
                <c:ptCount val="5"/>
                <c:pt idx="0">
                  <c:v>1.5363128491620111</c:v>
                </c:pt>
                <c:pt idx="1">
                  <c:v>12.627064803049556</c:v>
                </c:pt>
                <c:pt idx="2">
                  <c:v>25.287356321839084</c:v>
                </c:pt>
                <c:pt idx="3">
                  <c:v>49.070450097847356</c:v>
                </c:pt>
                <c:pt idx="4">
                  <c:v>20.69318181818182</c:v>
                </c:pt>
              </c:numCache>
            </c:numRef>
          </c:val>
          <c:extLst xmlns:c16r2="http://schemas.microsoft.com/office/drawing/2015/06/chart">
            <c:ext xmlns:c16="http://schemas.microsoft.com/office/drawing/2014/chart" uri="{C3380CC4-5D6E-409C-BE32-E72D297353CC}">
              <c16:uniqueId val="{00000002-94FC-4FB7-ACED-B536D3290831}"/>
            </c:ext>
          </c:extLst>
        </c:ser>
        <c:ser>
          <c:idx val="3"/>
          <c:order val="3"/>
          <c:tx>
            <c:strRef>
              <c:f>'Figure 9'!$E$3</c:f>
              <c:strCache>
                <c:ptCount val="1"/>
                <c:pt idx="0">
                  <c:v>Autres modes de poursuite</c:v>
                </c:pt>
              </c:strCache>
            </c:strRef>
          </c:tx>
          <c:spPr>
            <a:solidFill>
              <a:schemeClr val="bg1">
                <a:lumMod val="85000"/>
              </a:schemeClr>
            </a:solidFill>
            <a:ln>
              <a:noFill/>
            </a:ln>
            <a:effectLst/>
          </c:spPr>
          <c:invertIfNegative val="0"/>
          <c:cat>
            <c:strRef>
              <c:f>'Figure 9'!$A$4:$A$8</c:f>
              <c:strCache>
                <c:ptCount val="5"/>
                <c:pt idx="0">
                  <c:v>Infractions de traite des êtres humains (1 432)</c:v>
                </c:pt>
                <c:pt idx="1">
                  <c:v>Infractions de proxénétisme (6 296)</c:v>
                </c:pt>
                <c:pt idx="2">
                  <c:v>Infractions d'exploitation de la mendicité (87)</c:v>
                </c:pt>
                <c:pt idx="3">
                  <c:v>Infractions d'exploitation par le travail (2 044)</c:v>
                </c:pt>
                <c:pt idx="4">
                  <c:v>Ensemble des infractions de traite ou exploitation des êtres humains (8 800)</c:v>
                </c:pt>
              </c:strCache>
            </c:strRef>
          </c:cat>
          <c:val>
            <c:numRef>
              <c:f>'Figure 9'!$E$4:$E$8</c:f>
              <c:numCache>
                <c:formatCode>_-* #\ ##0\ _€_-;\-* #\ ##0\ _€_-;_-* "-"??\ _€_-;_-@_-</c:formatCode>
                <c:ptCount val="5"/>
                <c:pt idx="0">
                  <c:v>3.2122905027932962</c:v>
                </c:pt>
                <c:pt idx="1">
                  <c:v>7.8303684879288431</c:v>
                </c:pt>
                <c:pt idx="2">
                  <c:v>18.390804597701148</c:v>
                </c:pt>
                <c:pt idx="3">
                  <c:v>17.367906066536204</c:v>
                </c:pt>
                <c:pt idx="4">
                  <c:v>9.9659090909090899</c:v>
                </c:pt>
              </c:numCache>
            </c:numRef>
          </c:val>
          <c:extLst xmlns:c16r2="http://schemas.microsoft.com/office/drawing/2015/06/chart">
            <c:ext xmlns:c16="http://schemas.microsoft.com/office/drawing/2014/chart" uri="{C3380CC4-5D6E-409C-BE32-E72D297353CC}">
              <c16:uniqueId val="{00000003-94FC-4FB7-ACED-B536D3290831}"/>
            </c:ext>
          </c:extLst>
        </c:ser>
        <c:dLbls>
          <c:showLegendKey val="0"/>
          <c:showVal val="0"/>
          <c:showCatName val="0"/>
          <c:showSerName val="0"/>
          <c:showPercent val="0"/>
          <c:showBubbleSize val="0"/>
        </c:dLbls>
        <c:gapWidth val="150"/>
        <c:overlap val="100"/>
        <c:axId val="-494366976"/>
        <c:axId val="-494375680"/>
      </c:barChart>
      <c:catAx>
        <c:axId val="-4943669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494375680"/>
        <c:crosses val="autoZero"/>
        <c:auto val="1"/>
        <c:lblAlgn val="ctr"/>
        <c:lblOffset val="100"/>
        <c:noMultiLvlLbl val="0"/>
      </c:catAx>
      <c:valAx>
        <c:axId val="-49437568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494366976"/>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Palatino Linotype" panose="02040502050505030304" pitchFamily="18"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56859355995136"/>
          <c:y val="2.2489954149839255E-2"/>
          <c:w val="0.73823357446172888"/>
          <c:h val="0.81245149101565539"/>
        </c:manualLayout>
      </c:layout>
      <c:barChart>
        <c:barDir val="bar"/>
        <c:grouping val="stacked"/>
        <c:varyColors val="0"/>
        <c:ser>
          <c:idx val="0"/>
          <c:order val="0"/>
          <c:tx>
            <c:strRef>
              <c:f>'Figure 4 '!$B$3</c:f>
              <c:strCache>
                <c:ptCount val="1"/>
                <c:pt idx="0">
                  <c:v> Infractions de traite des êtres humains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Palatino Linotype" panose="02040502050505030304" pitchFamily="18" charset="0"/>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 '!$A$4:$A$12</c:f>
              <c:strCache>
                <c:ptCount val="9"/>
                <c:pt idx="0">
                  <c:v>Commune rurale </c:v>
                </c:pt>
                <c:pt idx="1">
                  <c:v>2 000 à 4 999 habitants</c:v>
                </c:pt>
                <c:pt idx="2">
                  <c:v> 5 000 à 9 999 habitants</c:v>
                </c:pt>
                <c:pt idx="3">
                  <c:v>10 000 à 19 999 habitants</c:v>
                </c:pt>
                <c:pt idx="4">
                  <c:v>20 000 à 49 999 habitants</c:v>
                </c:pt>
                <c:pt idx="5">
                  <c:v>50 000 à 99 999 habitants</c:v>
                </c:pt>
                <c:pt idx="6">
                  <c:v>100 000 à 199 999 habitants</c:v>
                </c:pt>
                <c:pt idx="7">
                  <c:v>200 000 à 1 999 999 habitants</c:v>
                </c:pt>
                <c:pt idx="8">
                  <c:v>Paris</c:v>
                </c:pt>
              </c:strCache>
            </c:strRef>
          </c:cat>
          <c:val>
            <c:numRef>
              <c:f>'Figure 4 '!$B$4:$B$12</c:f>
              <c:numCache>
                <c:formatCode>0</c:formatCode>
                <c:ptCount val="9"/>
                <c:pt idx="0">
                  <c:v>12</c:v>
                </c:pt>
                <c:pt idx="1">
                  <c:v>10</c:v>
                </c:pt>
                <c:pt idx="2">
                  <c:v>13</c:v>
                </c:pt>
                <c:pt idx="3">
                  <c:v>5</c:v>
                </c:pt>
                <c:pt idx="4">
                  <c:v>15</c:v>
                </c:pt>
                <c:pt idx="5">
                  <c:v>11</c:v>
                </c:pt>
                <c:pt idx="6">
                  <c:v>18</c:v>
                </c:pt>
                <c:pt idx="7">
                  <c:v>17</c:v>
                </c:pt>
                <c:pt idx="8">
                  <c:v>13</c:v>
                </c:pt>
              </c:numCache>
            </c:numRef>
          </c:val>
          <c:extLst xmlns:c16r2="http://schemas.microsoft.com/office/drawing/2015/06/chart">
            <c:ext xmlns:c16="http://schemas.microsoft.com/office/drawing/2014/chart" uri="{C3380CC4-5D6E-409C-BE32-E72D297353CC}">
              <c16:uniqueId val="{00000000-8268-4622-A27D-31324A1C6B48}"/>
            </c:ext>
          </c:extLst>
        </c:ser>
        <c:ser>
          <c:idx val="1"/>
          <c:order val="1"/>
          <c:tx>
            <c:strRef>
              <c:f>'Figure 4 '!$C$3</c:f>
              <c:strCache>
                <c:ptCount val="1"/>
                <c:pt idx="0">
                  <c:v>Infractions de proxénétisme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Palatino Linotype" panose="02040502050505030304" pitchFamily="18" charset="0"/>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 '!$A$4:$A$12</c:f>
              <c:strCache>
                <c:ptCount val="9"/>
                <c:pt idx="0">
                  <c:v>Commune rurale </c:v>
                </c:pt>
                <c:pt idx="1">
                  <c:v>2 000 à 4 999 habitants</c:v>
                </c:pt>
                <c:pt idx="2">
                  <c:v> 5 000 à 9 999 habitants</c:v>
                </c:pt>
                <c:pt idx="3">
                  <c:v>10 000 à 19 999 habitants</c:v>
                </c:pt>
                <c:pt idx="4">
                  <c:v>20 000 à 49 999 habitants</c:v>
                </c:pt>
                <c:pt idx="5">
                  <c:v>50 000 à 99 999 habitants</c:v>
                </c:pt>
                <c:pt idx="6">
                  <c:v>100 000 à 199 999 habitants</c:v>
                </c:pt>
                <c:pt idx="7">
                  <c:v>200 000 à 1 999 999 habitants</c:v>
                </c:pt>
                <c:pt idx="8">
                  <c:v>Paris</c:v>
                </c:pt>
              </c:strCache>
            </c:strRef>
          </c:cat>
          <c:val>
            <c:numRef>
              <c:f>'Figure 4 '!$C$4:$C$12</c:f>
              <c:numCache>
                <c:formatCode>0</c:formatCode>
                <c:ptCount val="9"/>
                <c:pt idx="0">
                  <c:v>36</c:v>
                </c:pt>
                <c:pt idx="1">
                  <c:v>38</c:v>
                </c:pt>
                <c:pt idx="2">
                  <c:v>37</c:v>
                </c:pt>
                <c:pt idx="3">
                  <c:v>50</c:v>
                </c:pt>
                <c:pt idx="4">
                  <c:v>48</c:v>
                </c:pt>
                <c:pt idx="5">
                  <c:v>52</c:v>
                </c:pt>
                <c:pt idx="6">
                  <c:v>56.999999999999993</c:v>
                </c:pt>
                <c:pt idx="7">
                  <c:v>65</c:v>
                </c:pt>
                <c:pt idx="8">
                  <c:v>55.000000000000007</c:v>
                </c:pt>
              </c:numCache>
            </c:numRef>
          </c:val>
          <c:extLst xmlns:c16r2="http://schemas.microsoft.com/office/drawing/2015/06/chart">
            <c:ext xmlns:c16="http://schemas.microsoft.com/office/drawing/2014/chart" uri="{C3380CC4-5D6E-409C-BE32-E72D297353CC}">
              <c16:uniqueId val="{00000001-8268-4622-A27D-31324A1C6B48}"/>
            </c:ext>
          </c:extLst>
        </c:ser>
        <c:ser>
          <c:idx val="2"/>
          <c:order val="2"/>
          <c:tx>
            <c:strRef>
              <c:f>'Figure 4 '!$D$3</c:f>
              <c:strCache>
                <c:ptCount val="1"/>
                <c:pt idx="0">
                  <c:v>Infractions d'exploitation par le travail</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Palatino Linotype" panose="02040502050505030304" pitchFamily="18" charset="0"/>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 '!$A$4:$A$12</c:f>
              <c:strCache>
                <c:ptCount val="9"/>
                <c:pt idx="0">
                  <c:v>Commune rurale </c:v>
                </c:pt>
                <c:pt idx="1">
                  <c:v>2 000 à 4 999 habitants</c:v>
                </c:pt>
                <c:pt idx="2">
                  <c:v> 5 000 à 9 999 habitants</c:v>
                </c:pt>
                <c:pt idx="3">
                  <c:v>10 000 à 19 999 habitants</c:v>
                </c:pt>
                <c:pt idx="4">
                  <c:v>20 000 à 49 999 habitants</c:v>
                </c:pt>
                <c:pt idx="5">
                  <c:v>50 000 à 99 999 habitants</c:v>
                </c:pt>
                <c:pt idx="6">
                  <c:v>100 000 à 199 999 habitants</c:v>
                </c:pt>
                <c:pt idx="7">
                  <c:v>200 000 à 1 999 999 habitants</c:v>
                </c:pt>
                <c:pt idx="8">
                  <c:v>Paris</c:v>
                </c:pt>
              </c:strCache>
            </c:strRef>
          </c:cat>
          <c:val>
            <c:numRef>
              <c:f>'Figure 4 '!$D$4:$D$12</c:f>
              <c:numCache>
                <c:formatCode>0</c:formatCode>
                <c:ptCount val="9"/>
                <c:pt idx="0">
                  <c:v>52</c:v>
                </c:pt>
                <c:pt idx="1">
                  <c:v>48</c:v>
                </c:pt>
                <c:pt idx="2">
                  <c:v>47</c:v>
                </c:pt>
                <c:pt idx="3">
                  <c:v>39</c:v>
                </c:pt>
                <c:pt idx="4">
                  <c:v>36</c:v>
                </c:pt>
                <c:pt idx="5">
                  <c:v>34</c:v>
                </c:pt>
                <c:pt idx="6">
                  <c:v>20</c:v>
                </c:pt>
                <c:pt idx="7">
                  <c:v>13</c:v>
                </c:pt>
                <c:pt idx="8">
                  <c:v>26</c:v>
                </c:pt>
              </c:numCache>
            </c:numRef>
          </c:val>
          <c:extLst xmlns:c16r2="http://schemas.microsoft.com/office/drawing/2015/06/chart">
            <c:ext xmlns:c16="http://schemas.microsoft.com/office/drawing/2014/chart" uri="{C3380CC4-5D6E-409C-BE32-E72D297353CC}">
              <c16:uniqueId val="{00000002-8268-4622-A27D-31324A1C6B48}"/>
            </c:ext>
          </c:extLst>
        </c:ser>
        <c:ser>
          <c:idx val="3"/>
          <c:order val="3"/>
          <c:tx>
            <c:strRef>
              <c:f>'Figure 4 '!$E$3</c:f>
              <c:strCache>
                <c:ptCount val="1"/>
                <c:pt idx="0">
                  <c:v>Infractions d'exploitation de la mendicité</c:v>
                </c:pt>
              </c:strCache>
            </c:strRef>
          </c:tx>
          <c:spPr>
            <a:solidFill>
              <a:schemeClr val="accent1">
                <a:lumMod val="60000"/>
              </a:schemeClr>
            </a:solid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5-8268-4622-A27D-31324A1C6B48}"/>
                </c:ext>
                <c:ext xmlns:c15="http://schemas.microsoft.com/office/drawing/2012/chart" uri="{CE6537A1-D6FC-4f65-9D91-7224C49458BB}"/>
              </c:extLst>
            </c:dLbl>
            <c:dLbl>
              <c:idx val="4"/>
              <c:layout>
                <c:manualLayout>
                  <c:x val="2.1680216802168022E-2"/>
                  <c:y val="3.1665551866539702E-3"/>
                </c:manualLayout>
              </c:layout>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alatino Linotype" panose="02040502050505030304" pitchFamily="18" charset="0"/>
                      <a:ea typeface="+mn-ea"/>
                      <a:cs typeface="+mn-cs"/>
                    </a:defRPr>
                  </a:pPr>
                  <a:endParaRPr lang="fr-FR"/>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0B2-429A-B00A-2EED041E17B6}"/>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Palatino Linotype" panose="02040502050505030304" pitchFamily="18" charset="0"/>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 '!$A$4:$A$12</c:f>
              <c:strCache>
                <c:ptCount val="9"/>
                <c:pt idx="0">
                  <c:v>Commune rurale </c:v>
                </c:pt>
                <c:pt idx="1">
                  <c:v>2 000 à 4 999 habitants</c:v>
                </c:pt>
                <c:pt idx="2">
                  <c:v> 5 000 à 9 999 habitants</c:v>
                </c:pt>
                <c:pt idx="3">
                  <c:v>10 000 à 19 999 habitants</c:v>
                </c:pt>
                <c:pt idx="4">
                  <c:v>20 000 à 49 999 habitants</c:v>
                </c:pt>
                <c:pt idx="5">
                  <c:v>50 000 à 99 999 habitants</c:v>
                </c:pt>
                <c:pt idx="6">
                  <c:v>100 000 à 199 999 habitants</c:v>
                </c:pt>
                <c:pt idx="7">
                  <c:v>200 000 à 1 999 999 habitants</c:v>
                </c:pt>
                <c:pt idx="8">
                  <c:v>Paris</c:v>
                </c:pt>
              </c:strCache>
            </c:strRef>
          </c:cat>
          <c:val>
            <c:numRef>
              <c:f>'Figure 4 '!$E$4:$E$12</c:f>
              <c:numCache>
                <c:formatCode>0</c:formatCode>
                <c:ptCount val="9"/>
                <c:pt idx="0">
                  <c:v>0</c:v>
                </c:pt>
                <c:pt idx="1">
                  <c:v>4</c:v>
                </c:pt>
                <c:pt idx="2">
                  <c:v>3</c:v>
                </c:pt>
                <c:pt idx="3">
                  <c:v>5</c:v>
                </c:pt>
                <c:pt idx="4">
                  <c:v>1</c:v>
                </c:pt>
                <c:pt idx="5">
                  <c:v>4</c:v>
                </c:pt>
                <c:pt idx="6">
                  <c:v>5</c:v>
                </c:pt>
                <c:pt idx="7">
                  <c:v>5</c:v>
                </c:pt>
                <c:pt idx="8">
                  <c:v>6</c:v>
                </c:pt>
              </c:numCache>
            </c:numRef>
          </c:val>
          <c:extLst xmlns:c16r2="http://schemas.microsoft.com/office/drawing/2015/06/chart">
            <c:ext xmlns:c16="http://schemas.microsoft.com/office/drawing/2014/chart" uri="{C3380CC4-5D6E-409C-BE32-E72D297353CC}">
              <c16:uniqueId val="{00000003-8268-4622-A27D-31324A1C6B48}"/>
            </c:ext>
          </c:extLst>
        </c:ser>
        <c:dLbls>
          <c:dLblPos val="ctr"/>
          <c:showLegendKey val="0"/>
          <c:showVal val="1"/>
          <c:showCatName val="0"/>
          <c:showSerName val="0"/>
          <c:showPercent val="0"/>
          <c:showBubbleSize val="0"/>
        </c:dLbls>
        <c:gapWidth val="150"/>
        <c:overlap val="100"/>
        <c:axId val="-497766336"/>
        <c:axId val="-497775040"/>
      </c:barChart>
      <c:valAx>
        <c:axId val="-497775040"/>
        <c:scaling>
          <c:orientation val="minMax"/>
          <c:max val="100"/>
        </c:scaling>
        <c:delete val="1"/>
        <c:axPos val="t"/>
        <c:numFmt formatCode="0" sourceLinked="1"/>
        <c:majorTickMark val="out"/>
        <c:minorTickMark val="none"/>
        <c:tickLblPos val="nextTo"/>
        <c:crossAx val="-497766336"/>
        <c:crosses val="max"/>
        <c:crossBetween val="between"/>
      </c:valAx>
      <c:catAx>
        <c:axId val="-49776633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497775040"/>
        <c:crosses val="autoZero"/>
        <c:auto val="1"/>
        <c:lblAlgn val="ctr"/>
        <c:lblOffset val="100"/>
        <c:noMultiLvlLbl val="0"/>
      </c:catAx>
      <c:spPr>
        <a:noFill/>
        <a:ln>
          <a:noFill/>
        </a:ln>
        <a:effectLst/>
      </c:spPr>
    </c:plotArea>
    <c:legend>
      <c:legendPos val="b"/>
      <c:layout>
        <c:manualLayout>
          <c:xMode val="edge"/>
          <c:yMode val="edge"/>
          <c:x val="2.7159400311940265E-2"/>
          <c:y val="0.94044493700584242"/>
          <c:w val="0.93684674946584723"/>
          <c:h val="5.421723322461924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legend>
    <c:plotVisOnly val="1"/>
    <c:dispBlanksAs val="gap"/>
    <c:showDLblsOverMax val="0"/>
  </c:chart>
  <c:spPr>
    <a:noFill/>
    <a:ln w="9525" cap="flat" cmpd="sng" algn="ctr">
      <a:noFill/>
      <a:round/>
    </a:ln>
    <a:effectLst/>
  </c:spPr>
  <c:txPr>
    <a:bodyPr rot="0"/>
    <a:lstStyle/>
    <a:p>
      <a:pPr>
        <a:defRPr>
          <a:latin typeface="Palatino Linotype" panose="02040502050505030304" pitchFamily="18"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71606676105797E-2"/>
          <c:y val="9.9154550186330237E-2"/>
          <c:w val="0.93913611399325925"/>
          <c:h val="0.49823730275492056"/>
        </c:manualLayout>
      </c:layout>
      <c:lineChart>
        <c:grouping val="standard"/>
        <c:varyColors val="0"/>
        <c:ser>
          <c:idx val="0"/>
          <c:order val="0"/>
          <c:tx>
            <c:strRef>
              <c:f>'Figure 5'!$B$32</c:f>
              <c:strCache>
                <c:ptCount val="1"/>
                <c:pt idx="0">
                  <c:v>Infractions de traite des êtres humains</c:v>
                </c:pt>
              </c:strCache>
            </c:strRef>
          </c:tx>
          <c:spPr>
            <a:ln w="22225" cap="rnd">
              <a:solidFill>
                <a:schemeClr val="accent1"/>
              </a:solidFill>
              <a:round/>
            </a:ln>
            <a:effectLst/>
          </c:spPr>
          <c:marker>
            <c:symbol val="none"/>
          </c:marker>
          <c:cat>
            <c:strRef>
              <c:f>'Figure 5'!$A$33:$A$42</c:f>
              <c:strCache>
                <c:ptCount val="10"/>
                <c:pt idx="0">
                  <c:v>Moins de 10 ans</c:v>
                </c:pt>
                <c:pt idx="1">
                  <c:v>De 10 à 14ans</c:v>
                </c:pt>
                <c:pt idx="2">
                  <c:v>De 15 à 17ans </c:v>
                </c:pt>
                <c:pt idx="3">
                  <c:v>De 18 à 24ans</c:v>
                </c:pt>
                <c:pt idx="4">
                  <c:v>De 25 à 29ans</c:v>
                </c:pt>
                <c:pt idx="5">
                  <c:v>De 30 à 34ans</c:v>
                </c:pt>
                <c:pt idx="6">
                  <c:v>De 35 à 39ans</c:v>
                </c:pt>
                <c:pt idx="7">
                  <c:v>De 40 à 44ans</c:v>
                </c:pt>
                <c:pt idx="8">
                  <c:v>De 45 à 49ans</c:v>
                </c:pt>
                <c:pt idx="9">
                  <c:v>50 ans ou plus</c:v>
                </c:pt>
              </c:strCache>
            </c:strRef>
          </c:cat>
          <c:val>
            <c:numRef>
              <c:f>'Figure 5'!$B$33:$B$42</c:f>
              <c:numCache>
                <c:formatCode>0</c:formatCode>
                <c:ptCount val="10"/>
                <c:pt idx="0">
                  <c:v>2</c:v>
                </c:pt>
                <c:pt idx="1">
                  <c:v>9</c:v>
                </c:pt>
                <c:pt idx="2">
                  <c:v>12</c:v>
                </c:pt>
                <c:pt idx="3">
                  <c:v>32</c:v>
                </c:pt>
                <c:pt idx="4">
                  <c:v>14</c:v>
                </c:pt>
                <c:pt idx="5">
                  <c:v>8</c:v>
                </c:pt>
                <c:pt idx="6">
                  <c:v>8</c:v>
                </c:pt>
                <c:pt idx="7">
                  <c:v>6</c:v>
                </c:pt>
                <c:pt idx="8">
                  <c:v>4</c:v>
                </c:pt>
                <c:pt idx="9">
                  <c:v>4</c:v>
                </c:pt>
              </c:numCache>
            </c:numRef>
          </c:val>
          <c:smooth val="0"/>
          <c:extLst xmlns:c16r2="http://schemas.microsoft.com/office/drawing/2015/06/chart">
            <c:ext xmlns:c16="http://schemas.microsoft.com/office/drawing/2014/chart" uri="{C3380CC4-5D6E-409C-BE32-E72D297353CC}">
              <c16:uniqueId val="{00000000-0C10-704D-8DBE-928656A00DA1}"/>
            </c:ext>
          </c:extLst>
        </c:ser>
        <c:ser>
          <c:idx val="1"/>
          <c:order val="1"/>
          <c:tx>
            <c:strRef>
              <c:f>'Figure 5'!$C$32</c:f>
              <c:strCache>
                <c:ptCount val="1"/>
                <c:pt idx="0">
                  <c:v>Infractions de proxénétisme</c:v>
                </c:pt>
              </c:strCache>
            </c:strRef>
          </c:tx>
          <c:spPr>
            <a:ln w="22225" cap="rnd">
              <a:solidFill>
                <a:schemeClr val="accent3"/>
              </a:solidFill>
              <a:round/>
            </a:ln>
            <a:effectLst/>
          </c:spPr>
          <c:marker>
            <c:symbol val="none"/>
          </c:marker>
          <c:cat>
            <c:strRef>
              <c:f>'Figure 5'!$A$33:$A$42</c:f>
              <c:strCache>
                <c:ptCount val="10"/>
                <c:pt idx="0">
                  <c:v>Moins de 10 ans</c:v>
                </c:pt>
                <c:pt idx="1">
                  <c:v>De 10 à 14ans</c:v>
                </c:pt>
                <c:pt idx="2">
                  <c:v>De 15 à 17ans </c:v>
                </c:pt>
                <c:pt idx="3">
                  <c:v>De 18 à 24ans</c:v>
                </c:pt>
                <c:pt idx="4">
                  <c:v>De 25 à 29ans</c:v>
                </c:pt>
                <c:pt idx="5">
                  <c:v>De 30 à 34ans</c:v>
                </c:pt>
                <c:pt idx="6">
                  <c:v>De 35 à 39ans</c:v>
                </c:pt>
                <c:pt idx="7">
                  <c:v>De 40 à 44ans</c:v>
                </c:pt>
                <c:pt idx="8">
                  <c:v>De 45 à 49ans</c:v>
                </c:pt>
                <c:pt idx="9">
                  <c:v>50 ans ou plus</c:v>
                </c:pt>
              </c:strCache>
            </c:strRef>
          </c:cat>
          <c:val>
            <c:numRef>
              <c:f>'Figure 5'!$C$33:$C$42</c:f>
              <c:numCache>
                <c:formatCode>0</c:formatCode>
                <c:ptCount val="10"/>
                <c:pt idx="0" formatCode="0.0">
                  <c:v>0</c:v>
                </c:pt>
                <c:pt idx="1">
                  <c:v>4.8</c:v>
                </c:pt>
                <c:pt idx="2">
                  <c:v>19.059999999999999</c:v>
                </c:pt>
                <c:pt idx="3">
                  <c:v>32.93</c:v>
                </c:pt>
                <c:pt idx="4">
                  <c:v>13</c:v>
                </c:pt>
                <c:pt idx="5">
                  <c:v>9.24</c:v>
                </c:pt>
                <c:pt idx="6">
                  <c:v>7.3</c:v>
                </c:pt>
                <c:pt idx="7">
                  <c:v>5.3</c:v>
                </c:pt>
                <c:pt idx="8">
                  <c:v>3.92</c:v>
                </c:pt>
                <c:pt idx="9">
                  <c:v>4.4800000000000004</c:v>
                </c:pt>
              </c:numCache>
            </c:numRef>
          </c:val>
          <c:smooth val="0"/>
          <c:extLst xmlns:c16r2="http://schemas.microsoft.com/office/drawing/2015/06/chart">
            <c:ext xmlns:c16="http://schemas.microsoft.com/office/drawing/2014/chart" uri="{C3380CC4-5D6E-409C-BE32-E72D297353CC}">
              <c16:uniqueId val="{00000001-0C10-704D-8DBE-928656A00DA1}"/>
            </c:ext>
          </c:extLst>
        </c:ser>
        <c:ser>
          <c:idx val="3"/>
          <c:order val="3"/>
          <c:tx>
            <c:strRef>
              <c:f>'Figure 5'!$E$32</c:f>
              <c:strCache>
                <c:ptCount val="1"/>
                <c:pt idx="0">
                  <c:v>Infractions d'exploitation par le travail</c:v>
                </c:pt>
              </c:strCache>
            </c:strRef>
          </c:tx>
          <c:spPr>
            <a:ln w="22225" cap="rnd">
              <a:solidFill>
                <a:schemeClr val="tx2">
                  <a:lumMod val="40000"/>
                  <a:lumOff val="60000"/>
                </a:schemeClr>
              </a:solidFill>
              <a:round/>
            </a:ln>
            <a:effectLst/>
          </c:spPr>
          <c:marker>
            <c:symbol val="none"/>
          </c:marker>
          <c:cat>
            <c:strRef>
              <c:f>'Figure 5'!$A$33:$A$42</c:f>
              <c:strCache>
                <c:ptCount val="10"/>
                <c:pt idx="0">
                  <c:v>Moins de 10 ans</c:v>
                </c:pt>
                <c:pt idx="1">
                  <c:v>De 10 à 14ans</c:v>
                </c:pt>
                <c:pt idx="2">
                  <c:v>De 15 à 17ans </c:v>
                </c:pt>
                <c:pt idx="3">
                  <c:v>De 18 à 24ans</c:v>
                </c:pt>
                <c:pt idx="4">
                  <c:v>De 25 à 29ans</c:v>
                </c:pt>
                <c:pt idx="5">
                  <c:v>De 30 à 34ans</c:v>
                </c:pt>
                <c:pt idx="6">
                  <c:v>De 35 à 39ans</c:v>
                </c:pt>
                <c:pt idx="7">
                  <c:v>De 40 à 44ans</c:v>
                </c:pt>
                <c:pt idx="8">
                  <c:v>De 45 à 49ans</c:v>
                </c:pt>
                <c:pt idx="9">
                  <c:v>50 ans ou plus</c:v>
                </c:pt>
              </c:strCache>
            </c:strRef>
          </c:cat>
          <c:val>
            <c:numRef>
              <c:f>'Figure 5'!$E$33:$E$42</c:f>
              <c:numCache>
                <c:formatCode>0</c:formatCode>
                <c:ptCount val="10"/>
                <c:pt idx="0">
                  <c:v>7.04</c:v>
                </c:pt>
                <c:pt idx="1">
                  <c:v>3.52</c:v>
                </c:pt>
                <c:pt idx="2">
                  <c:v>4.88</c:v>
                </c:pt>
                <c:pt idx="3">
                  <c:v>15.51</c:v>
                </c:pt>
                <c:pt idx="4">
                  <c:v>13.14</c:v>
                </c:pt>
                <c:pt idx="5">
                  <c:v>11.84</c:v>
                </c:pt>
                <c:pt idx="6">
                  <c:v>10.52</c:v>
                </c:pt>
                <c:pt idx="7">
                  <c:v>9.73</c:v>
                </c:pt>
                <c:pt idx="8">
                  <c:v>7.21</c:v>
                </c:pt>
                <c:pt idx="9">
                  <c:v>16.62</c:v>
                </c:pt>
              </c:numCache>
            </c:numRef>
          </c:val>
          <c:smooth val="0"/>
          <c:extLst xmlns:c16r2="http://schemas.microsoft.com/office/drawing/2015/06/chart">
            <c:ext xmlns:c16="http://schemas.microsoft.com/office/drawing/2014/chart" uri="{C3380CC4-5D6E-409C-BE32-E72D297353CC}">
              <c16:uniqueId val="{00000003-0C10-704D-8DBE-928656A00DA1}"/>
            </c:ext>
          </c:extLst>
        </c:ser>
        <c:ser>
          <c:idx val="2"/>
          <c:order val="2"/>
          <c:tx>
            <c:strRef>
              <c:f>'Figure 5'!$D$32</c:f>
              <c:strCache>
                <c:ptCount val="1"/>
                <c:pt idx="0">
                  <c:v>Infractions d'exploitation de la mendicité</c:v>
                </c:pt>
              </c:strCache>
            </c:strRef>
          </c:tx>
          <c:spPr>
            <a:ln w="22225" cap="rnd">
              <a:solidFill>
                <a:schemeClr val="accent5"/>
              </a:solidFill>
              <a:round/>
            </a:ln>
            <a:effectLst/>
          </c:spPr>
          <c:marker>
            <c:symbol val="none"/>
          </c:marker>
          <c:cat>
            <c:strRef>
              <c:f>'Figure 5'!$A$33:$A$42</c:f>
              <c:strCache>
                <c:ptCount val="10"/>
                <c:pt idx="0">
                  <c:v>Moins de 10 ans</c:v>
                </c:pt>
                <c:pt idx="1">
                  <c:v>De 10 à 14ans</c:v>
                </c:pt>
                <c:pt idx="2">
                  <c:v>De 15 à 17ans </c:v>
                </c:pt>
                <c:pt idx="3">
                  <c:v>De 18 à 24ans</c:v>
                </c:pt>
                <c:pt idx="4">
                  <c:v>De 25 à 29ans</c:v>
                </c:pt>
                <c:pt idx="5">
                  <c:v>De 30 à 34ans</c:v>
                </c:pt>
                <c:pt idx="6">
                  <c:v>De 35 à 39ans</c:v>
                </c:pt>
                <c:pt idx="7">
                  <c:v>De 40 à 44ans</c:v>
                </c:pt>
                <c:pt idx="8">
                  <c:v>De 45 à 49ans</c:v>
                </c:pt>
                <c:pt idx="9">
                  <c:v>50 ans ou plus</c:v>
                </c:pt>
              </c:strCache>
            </c:strRef>
          </c:cat>
          <c:val>
            <c:numRef>
              <c:f>'Figure 5'!$D$33:$D$42</c:f>
              <c:numCache>
                <c:formatCode>0</c:formatCode>
                <c:ptCount val="10"/>
                <c:pt idx="0">
                  <c:v>57.57</c:v>
                </c:pt>
                <c:pt idx="1">
                  <c:v>22.04</c:v>
                </c:pt>
                <c:pt idx="2">
                  <c:v>8.8800000000000008</c:v>
                </c:pt>
                <c:pt idx="3">
                  <c:v>1.64</c:v>
                </c:pt>
                <c:pt idx="4">
                  <c:v>0.99</c:v>
                </c:pt>
                <c:pt idx="5">
                  <c:v>0</c:v>
                </c:pt>
                <c:pt idx="6">
                  <c:v>2.2999999999999998</c:v>
                </c:pt>
                <c:pt idx="7">
                  <c:v>2.2999999999999998</c:v>
                </c:pt>
                <c:pt idx="8">
                  <c:v>1.64</c:v>
                </c:pt>
                <c:pt idx="9">
                  <c:v>2.63</c:v>
                </c:pt>
              </c:numCache>
            </c:numRef>
          </c:val>
          <c:smooth val="0"/>
          <c:extLst xmlns:c16r2="http://schemas.microsoft.com/office/drawing/2015/06/chart">
            <c:ext xmlns:c16="http://schemas.microsoft.com/office/drawing/2014/chart" uri="{C3380CC4-5D6E-409C-BE32-E72D297353CC}">
              <c16:uniqueId val="{00000002-0C10-704D-8DBE-928656A00DA1}"/>
            </c:ext>
          </c:extLst>
        </c:ser>
        <c:dLbls>
          <c:showLegendKey val="0"/>
          <c:showVal val="0"/>
          <c:showCatName val="0"/>
          <c:showSerName val="0"/>
          <c:showPercent val="0"/>
          <c:showBubbleSize val="0"/>
        </c:dLbls>
        <c:smooth val="0"/>
        <c:axId val="-497773952"/>
        <c:axId val="-497768512"/>
      </c:lineChart>
      <c:catAx>
        <c:axId val="-49777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497768512"/>
        <c:crosses val="autoZero"/>
        <c:auto val="1"/>
        <c:lblAlgn val="ctr"/>
        <c:lblOffset val="100"/>
        <c:noMultiLvlLbl val="0"/>
      </c:catAx>
      <c:valAx>
        <c:axId val="-49776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497773952"/>
        <c:crosses val="autoZero"/>
        <c:crossBetween val="between"/>
      </c:valAx>
      <c:spPr>
        <a:noFill/>
        <a:ln>
          <a:noFill/>
        </a:ln>
        <a:effectLst/>
      </c:spPr>
    </c:plotArea>
    <c:legend>
      <c:legendPos val="b"/>
      <c:layout>
        <c:manualLayout>
          <c:xMode val="edge"/>
          <c:yMode val="edge"/>
          <c:x val="6.6159372505466283E-3"/>
          <c:y val="0.84935570743763811"/>
          <c:w val="0.98047136461220397"/>
          <c:h val="0.127007927798039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latin typeface="Palatino Linotype" panose="02040502050505030304" pitchFamily="18"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408885808091734"/>
          <c:y val="6.1837225124238823E-2"/>
          <c:w val="0.51591114191908261"/>
          <c:h val="0.87632554975152233"/>
        </c:manualLayout>
      </c:layout>
      <c:barChart>
        <c:barDir val="bar"/>
        <c:grouping val="percent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Palatino Linotype" panose="02040502050505030304" pitchFamily="18" charset="0"/>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5'!$A$19:$A$23</c:f>
              <c:strCache>
                <c:ptCount val="5"/>
                <c:pt idx="0">
                  <c:v>Infractions de traite des êtres humains</c:v>
                </c:pt>
                <c:pt idx="1">
                  <c:v>Infractions de proxénétisme</c:v>
                </c:pt>
                <c:pt idx="2">
                  <c:v>Infractions d'exploitation de la mendicité</c:v>
                </c:pt>
                <c:pt idx="3">
                  <c:v>Infractions d'exploitation par le travail</c:v>
                </c:pt>
                <c:pt idx="4">
                  <c:v>Ensemble des infractions de traite et d'exploitation</c:v>
                </c:pt>
              </c:strCache>
            </c:strRef>
          </c:cat>
          <c:val>
            <c:numRef>
              <c:f>'Figure 5'!$B$19:$B$23</c:f>
              <c:numCache>
                <c:formatCode>0</c:formatCode>
                <c:ptCount val="5"/>
                <c:pt idx="0">
                  <c:v>66</c:v>
                </c:pt>
                <c:pt idx="1">
                  <c:v>94.680059523809504</c:v>
                </c:pt>
                <c:pt idx="2">
                  <c:v>56.578947368420998</c:v>
                </c:pt>
                <c:pt idx="3">
                  <c:v>34.174067495559498</c:v>
                </c:pt>
                <c:pt idx="4">
                  <c:v>72.191379832441697</c:v>
                </c:pt>
              </c:numCache>
            </c:numRef>
          </c:val>
          <c:extLst xmlns:c16r2="http://schemas.microsoft.com/office/drawing/2015/06/chart">
            <c:ext xmlns:c16="http://schemas.microsoft.com/office/drawing/2014/chart" uri="{C3380CC4-5D6E-409C-BE32-E72D297353CC}">
              <c16:uniqueId val="{00000000-F660-4139-8392-8946796BCCA7}"/>
            </c:ext>
          </c:extLst>
        </c:ser>
        <c:ser>
          <c:idx val="1"/>
          <c:order val="1"/>
          <c:spPr>
            <a:solidFill>
              <a:schemeClr val="bg1">
                <a:lumMod val="85000"/>
              </a:schemeClr>
            </a:solidFill>
            <a:ln>
              <a:noFill/>
            </a:ln>
            <a:effectLst/>
          </c:spPr>
          <c:invertIfNegative val="0"/>
          <c:dLbls>
            <c:delete val="1"/>
          </c:dLbls>
          <c:cat>
            <c:strRef>
              <c:f>'Figure 5'!$A$19:$A$23</c:f>
              <c:strCache>
                <c:ptCount val="5"/>
                <c:pt idx="0">
                  <c:v>Infractions de traite des êtres humains</c:v>
                </c:pt>
                <c:pt idx="1">
                  <c:v>Infractions de proxénétisme</c:v>
                </c:pt>
                <c:pt idx="2">
                  <c:v>Infractions d'exploitation de la mendicité</c:v>
                </c:pt>
                <c:pt idx="3">
                  <c:v>Infractions d'exploitation par le travail</c:v>
                </c:pt>
                <c:pt idx="4">
                  <c:v>Ensemble des infractions de traite et d'exploitation</c:v>
                </c:pt>
              </c:strCache>
            </c:strRef>
          </c:cat>
          <c:val>
            <c:numRef>
              <c:f>'Figure 5'!$C$19:$C$23</c:f>
              <c:numCache>
                <c:formatCode>0</c:formatCode>
                <c:ptCount val="5"/>
                <c:pt idx="0">
                  <c:v>34</c:v>
                </c:pt>
                <c:pt idx="1">
                  <c:v>5.3199404761904798</c:v>
                </c:pt>
                <c:pt idx="2">
                  <c:v>43.421052631579002</c:v>
                </c:pt>
                <c:pt idx="3">
                  <c:v>65.825932504440502</c:v>
                </c:pt>
                <c:pt idx="4">
                  <c:v>27.808620167558303</c:v>
                </c:pt>
              </c:numCache>
            </c:numRef>
          </c:val>
          <c:extLst xmlns:c16r2="http://schemas.microsoft.com/office/drawing/2015/06/chart">
            <c:ext xmlns:c16="http://schemas.microsoft.com/office/drawing/2014/chart" uri="{C3380CC4-5D6E-409C-BE32-E72D297353CC}">
              <c16:uniqueId val="{00000001-F660-4139-8392-8946796BCCA7}"/>
            </c:ext>
          </c:extLst>
        </c:ser>
        <c:dLbls>
          <c:dLblPos val="ctr"/>
          <c:showLegendKey val="0"/>
          <c:showVal val="1"/>
          <c:showCatName val="0"/>
          <c:showSerName val="0"/>
          <c:showPercent val="0"/>
          <c:showBubbleSize val="0"/>
        </c:dLbls>
        <c:gapWidth val="150"/>
        <c:overlap val="100"/>
        <c:axId val="-497773408"/>
        <c:axId val="-497764704"/>
      </c:barChart>
      <c:catAx>
        <c:axId val="-497773408"/>
        <c:scaling>
          <c:orientation val="maxMin"/>
        </c:scaling>
        <c:delete val="0"/>
        <c:axPos val="l"/>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497764704"/>
        <c:crosses val="autoZero"/>
        <c:auto val="1"/>
        <c:lblAlgn val="ctr"/>
        <c:lblOffset val="100"/>
        <c:noMultiLvlLbl val="0"/>
      </c:catAx>
      <c:valAx>
        <c:axId val="-497764704"/>
        <c:scaling>
          <c:orientation val="minMax"/>
        </c:scaling>
        <c:delete val="1"/>
        <c:axPos val="t"/>
        <c:numFmt formatCode="0%" sourceLinked="1"/>
        <c:majorTickMark val="none"/>
        <c:minorTickMark val="none"/>
        <c:tickLblPos val="nextTo"/>
        <c:crossAx val="-4977734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latin typeface="Palatino Linotype" panose="02040502050505030304" pitchFamily="18"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79109494944511"/>
          <c:y val="9.5478415533534089E-2"/>
          <c:w val="0.86780137689034054"/>
          <c:h val="0.6911468599648164"/>
        </c:manualLayout>
      </c:layout>
      <c:lineChart>
        <c:grouping val="standard"/>
        <c:varyColors val="0"/>
        <c:ser>
          <c:idx val="2"/>
          <c:order val="1"/>
          <c:tx>
            <c:strRef>
              <c:f>'Figure 6'!$A$4:$A$5</c:f>
              <c:strCache>
                <c:ptCount val="1"/>
                <c:pt idx="0">
                  <c:v>Victimes mineures françaises</c:v>
                </c:pt>
              </c:strCache>
            </c:strRef>
          </c:tx>
          <c:spPr>
            <a:ln w="19050" cap="rnd" cmpd="sng" algn="ctr">
              <a:solidFill>
                <a:srgbClr val="334F9E"/>
              </a:solidFill>
              <a:round/>
            </a:ln>
            <a:effectLst/>
          </c:spPr>
          <c:marker>
            <c:symbol val="none"/>
          </c:marker>
          <c:cat>
            <c:numRef>
              <c:f>'Figure 6'!$C$3:$H$3</c:f>
              <c:numCache>
                <c:formatCode>General</c:formatCode>
                <c:ptCount val="6"/>
                <c:pt idx="0">
                  <c:v>2016</c:v>
                </c:pt>
                <c:pt idx="1">
                  <c:v>2017</c:v>
                </c:pt>
                <c:pt idx="2">
                  <c:v>2018</c:v>
                </c:pt>
                <c:pt idx="3">
                  <c:v>2019</c:v>
                </c:pt>
                <c:pt idx="4">
                  <c:v>2020</c:v>
                </c:pt>
                <c:pt idx="5">
                  <c:v>2021</c:v>
                </c:pt>
              </c:numCache>
            </c:numRef>
          </c:cat>
          <c:val>
            <c:numRef>
              <c:f>'Figure 6'!$C$5:$H$5</c:f>
              <c:numCache>
                <c:formatCode>0</c:formatCode>
                <c:ptCount val="6"/>
                <c:pt idx="0">
                  <c:v>100</c:v>
                </c:pt>
                <c:pt idx="1">
                  <c:v>128.23529411764707</c:v>
                </c:pt>
                <c:pt idx="2">
                  <c:v>187.05882352941177</c:v>
                </c:pt>
                <c:pt idx="3">
                  <c:v>205.88235294117646</c:v>
                </c:pt>
                <c:pt idx="4">
                  <c:v>303.52941176470586</c:v>
                </c:pt>
                <c:pt idx="5">
                  <c:v>324.70588235294116</c:v>
                </c:pt>
              </c:numCache>
            </c:numRef>
          </c:val>
          <c:smooth val="0"/>
          <c:extLst xmlns:c16r2="http://schemas.microsoft.com/office/drawing/2015/06/chart">
            <c:ext xmlns:c16="http://schemas.microsoft.com/office/drawing/2014/chart" uri="{C3380CC4-5D6E-409C-BE32-E72D297353CC}">
              <c16:uniqueId val="{00000002-18FC-924B-9C5E-049060216214}"/>
            </c:ext>
          </c:extLst>
        </c:ser>
        <c:ser>
          <c:idx val="3"/>
          <c:order val="3"/>
          <c:tx>
            <c:strRef>
              <c:f>'Figure 6'!$A$6:$A$7</c:f>
              <c:strCache>
                <c:ptCount val="1"/>
                <c:pt idx="0">
                  <c:v>Victimes mineures</c:v>
                </c:pt>
              </c:strCache>
            </c:strRef>
          </c:tx>
          <c:spPr>
            <a:ln w="19050" cap="rnd" cmpd="sng" algn="ctr">
              <a:solidFill>
                <a:srgbClr val="F5993B"/>
              </a:solidFill>
              <a:round/>
            </a:ln>
            <a:effectLst/>
          </c:spPr>
          <c:marker>
            <c:symbol val="none"/>
          </c:marker>
          <c:cat>
            <c:numRef>
              <c:f>'Figure 6'!$C$3:$H$3</c:f>
              <c:numCache>
                <c:formatCode>General</c:formatCode>
                <c:ptCount val="6"/>
                <c:pt idx="0">
                  <c:v>2016</c:v>
                </c:pt>
                <c:pt idx="1">
                  <c:v>2017</c:v>
                </c:pt>
                <c:pt idx="2">
                  <c:v>2018</c:v>
                </c:pt>
                <c:pt idx="3">
                  <c:v>2019</c:v>
                </c:pt>
                <c:pt idx="4">
                  <c:v>2020</c:v>
                </c:pt>
                <c:pt idx="5">
                  <c:v>2021</c:v>
                </c:pt>
              </c:numCache>
            </c:numRef>
          </c:cat>
          <c:val>
            <c:numRef>
              <c:f>'Figure 6'!$C$7:$H$7</c:f>
              <c:numCache>
                <c:formatCode>0</c:formatCode>
                <c:ptCount val="6"/>
                <c:pt idx="0">
                  <c:v>100</c:v>
                </c:pt>
                <c:pt idx="1">
                  <c:v>145.76271186440678</c:v>
                </c:pt>
                <c:pt idx="2">
                  <c:v>172.88135593220341</c:v>
                </c:pt>
                <c:pt idx="3">
                  <c:v>180.5084745762712</c:v>
                </c:pt>
                <c:pt idx="4">
                  <c:v>244.91525423728814</c:v>
                </c:pt>
                <c:pt idx="5">
                  <c:v>261.0169491525424</c:v>
                </c:pt>
              </c:numCache>
            </c:numRef>
          </c:val>
          <c:smooth val="0"/>
          <c:extLst xmlns:c16r2="http://schemas.microsoft.com/office/drawing/2015/06/chart">
            <c:ext xmlns:c16="http://schemas.microsoft.com/office/drawing/2014/chart" uri="{C3380CC4-5D6E-409C-BE32-E72D297353CC}">
              <c16:uniqueId val="{00000007-BBCF-40E0-B558-9AEFE3840E7B}"/>
            </c:ext>
          </c:extLst>
        </c:ser>
        <c:dLbls>
          <c:showLegendKey val="0"/>
          <c:showVal val="0"/>
          <c:showCatName val="0"/>
          <c:showSerName val="0"/>
          <c:showPercent val="0"/>
          <c:showBubbleSize val="0"/>
        </c:dLbls>
        <c:smooth val="0"/>
        <c:axId val="-497765792"/>
        <c:axId val="-497765248"/>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'Figure 6'!$A$4:$A$5</c15:sqref>
                        </c15:formulaRef>
                      </c:ext>
                    </c:extLst>
                    <c:strCache>
                      <c:ptCount val="1"/>
                      <c:pt idx="0">
                        <c:v>Victimes mineures françaises</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cat>
                  <c:numRef>
                    <c:extLst xmlns:c16r2="http://schemas.microsoft.com/office/drawing/2015/06/chart">
                      <c:ext uri="{02D57815-91ED-43cb-92C2-25804820EDAC}">
                        <c15:formulaRef>
                          <c15:sqref>'Figure 6'!$C$3:$H$3</c15:sqref>
                        </c15:formulaRef>
                      </c:ext>
                    </c:extLst>
                    <c:numCache>
                      <c:formatCode>General</c:formatCode>
                      <c:ptCount val="6"/>
                      <c:pt idx="0">
                        <c:v>2016</c:v>
                      </c:pt>
                      <c:pt idx="1">
                        <c:v>2017</c:v>
                      </c:pt>
                      <c:pt idx="2">
                        <c:v>2018</c:v>
                      </c:pt>
                      <c:pt idx="3">
                        <c:v>2019</c:v>
                      </c:pt>
                      <c:pt idx="4">
                        <c:v>2020</c:v>
                      </c:pt>
                      <c:pt idx="5">
                        <c:v>2021</c:v>
                      </c:pt>
                    </c:numCache>
                  </c:numRef>
                </c:cat>
                <c:val>
                  <c:numRef>
                    <c:extLst xmlns:c16r2="http://schemas.microsoft.com/office/drawing/2015/06/chart">
                      <c:ext uri="{02D57815-91ED-43cb-92C2-25804820EDAC}">
                        <c15:formulaRef>
                          <c15:sqref>'Figure 6'!$C$4:$H$4</c15:sqref>
                        </c15:formulaRef>
                      </c:ext>
                    </c:extLst>
                    <c:numCache>
                      <c:formatCode>0</c:formatCode>
                      <c:ptCount val="6"/>
                      <c:pt idx="0">
                        <c:v>100</c:v>
                      </c:pt>
                      <c:pt idx="1">
                        <c:v>144.60431654676259</c:v>
                      </c:pt>
                      <c:pt idx="2">
                        <c:v>160.431654676259</c:v>
                      </c:pt>
                      <c:pt idx="3">
                        <c:v>156.11510791366908</c:v>
                      </c:pt>
                      <c:pt idx="4">
                        <c:v>203.59712230215828</c:v>
                      </c:pt>
                      <c:pt idx="5">
                        <c:v>233.81294964028777</c:v>
                      </c:pt>
                    </c:numCache>
                  </c:numRef>
                </c:val>
                <c:smooth val="0"/>
                <c:extLst xmlns:c16r2="http://schemas.microsoft.com/office/drawing/2015/06/chart">
                  <c:ext xmlns:c16="http://schemas.microsoft.com/office/drawing/2014/chart" uri="{C3380CC4-5D6E-409C-BE32-E72D297353CC}">
                    <c16:uniqueId val="{00000000-18FC-924B-9C5E-049060216214}"/>
                  </c:ext>
                </c:extLst>
              </c15:ser>
            </c15:filteredLineSeries>
            <c15:filteredLineSeries>
              <c15:ser>
                <c:idx val="1"/>
                <c:order val="2"/>
                <c:tx>
                  <c:strRef>
                    <c:extLst xmlns:c16r2="http://schemas.microsoft.com/office/drawing/2015/06/chart" xmlns:c15="http://schemas.microsoft.com/office/drawing/2012/chart">
                      <c:ext xmlns:c15="http://schemas.microsoft.com/office/drawing/2012/chart" uri="{02D57815-91ED-43cb-92C2-25804820EDAC}">
                        <c15:formulaRef>
                          <c15:sqref>'Figure 6'!$A$6:$B$6</c15:sqref>
                        </c15:formulaRef>
                      </c:ext>
                    </c:extLst>
                    <c:strCache>
                      <c:ptCount val="2"/>
                      <c:pt idx="0">
                        <c:v>Victimes mineures</c:v>
                      </c:pt>
                      <c:pt idx="1">
                        <c:v>Infractions de traite et d'exploitation des êtres humains</c:v>
                      </c:pt>
                    </c:strCache>
                  </c:strRef>
                </c:tx>
                <c:spPr>
                  <a:ln w="19050" cap="rnd" cmpd="sng" algn="ctr">
                    <a:solidFill>
                      <a:schemeClr val="accent3">
                        <a:shade val="95000"/>
                        <a:satMod val="105000"/>
                      </a:schemeClr>
                    </a:solidFill>
                    <a:round/>
                  </a:ln>
                  <a:effectLst/>
                </c:spPr>
                <c:marker>
                  <c:symbol val="circle"/>
                  <c:size val="17"/>
                  <c:spPr>
                    <a:solidFill>
                      <a:schemeClr val="lt1"/>
                    </a:solidFill>
                    <a:ln>
                      <a:noFill/>
                    </a:ln>
                    <a:effectLst/>
                  </c:spPr>
                </c:marker>
                <c:cat>
                  <c:numRef>
                    <c:extLst xmlns:c16r2="http://schemas.microsoft.com/office/drawing/2015/06/chart" xmlns:c15="http://schemas.microsoft.com/office/drawing/2012/chart">
                      <c:ext xmlns:c15="http://schemas.microsoft.com/office/drawing/2012/chart" uri="{02D57815-91ED-43cb-92C2-25804820EDAC}">
                        <c15:formulaRef>
                          <c15:sqref>'Figure 6'!$C$3:$H$3</c15:sqref>
                        </c15:formulaRef>
                      </c:ext>
                    </c:extLst>
                    <c:numCache>
                      <c:formatCode>General</c:formatCode>
                      <c:ptCount val="6"/>
                      <c:pt idx="0">
                        <c:v>2016</c:v>
                      </c:pt>
                      <c:pt idx="1">
                        <c:v>2017</c:v>
                      </c:pt>
                      <c:pt idx="2">
                        <c:v>2018</c:v>
                      </c:pt>
                      <c:pt idx="3">
                        <c:v>2019</c:v>
                      </c:pt>
                      <c:pt idx="4">
                        <c:v>2020</c:v>
                      </c:pt>
                      <c:pt idx="5">
                        <c:v>2021</c:v>
                      </c:pt>
                    </c:numCache>
                  </c:numRef>
                </c:cat>
                <c:val>
                  <c:numRef>
                    <c:extLst xmlns:c16r2="http://schemas.microsoft.com/office/drawing/2015/06/chart" xmlns:c15="http://schemas.microsoft.com/office/drawing/2012/chart">
                      <c:ext xmlns:c15="http://schemas.microsoft.com/office/drawing/2012/chart" uri="{02D57815-91ED-43cb-92C2-25804820EDAC}">
                        <c15:formulaRef>
                          <c15:sqref>'Figure 6'!$C$6:$H$6</c15:sqref>
                        </c15:formulaRef>
                      </c:ext>
                    </c:extLst>
                    <c:numCache>
                      <c:formatCode>0</c:formatCode>
                      <c:ptCount val="6"/>
                      <c:pt idx="0">
                        <c:v>100</c:v>
                      </c:pt>
                      <c:pt idx="1">
                        <c:v>156.4</c:v>
                      </c:pt>
                      <c:pt idx="2">
                        <c:v>143.19999999999999</c:v>
                      </c:pt>
                      <c:pt idx="3">
                        <c:v>146.4</c:v>
                      </c:pt>
                      <c:pt idx="4">
                        <c:v>150</c:v>
                      </c:pt>
                      <c:pt idx="5">
                        <c:v>196</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6-BBCF-40E0-B558-9AEFE3840E7B}"/>
                  </c:ext>
                </c:extLst>
              </c15:ser>
            </c15:filteredLineSeries>
          </c:ext>
        </c:extLst>
      </c:lineChart>
      <c:catAx>
        <c:axId val="-49776579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Palatino Linotype" panose="02040502050505030304" pitchFamily="18" charset="0"/>
                <a:ea typeface="+mn-ea"/>
                <a:cs typeface="+mn-cs"/>
              </a:defRPr>
            </a:pPr>
            <a:endParaRPr lang="fr-FR"/>
          </a:p>
        </c:txPr>
        <c:crossAx val="-497765248"/>
        <c:crosses val="autoZero"/>
        <c:auto val="1"/>
        <c:lblAlgn val="ctr"/>
        <c:lblOffset val="100"/>
        <c:noMultiLvlLbl val="0"/>
      </c:catAx>
      <c:valAx>
        <c:axId val="-497765248"/>
        <c:scaling>
          <c:orientation val="minMax"/>
          <c:max val="340"/>
          <c:min val="80"/>
        </c:scaling>
        <c:delete val="0"/>
        <c:axPos val="l"/>
        <c:majorGridlines>
          <c:spPr>
            <a:ln>
              <a:solidFill>
                <a:schemeClr val="dk1">
                  <a:lumMod val="15000"/>
                  <a:lumOff val="85000"/>
                </a:schemeClr>
              </a:solidFill>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Palatino Linotype" panose="02040502050505030304" pitchFamily="18" charset="0"/>
                <a:ea typeface="+mn-ea"/>
                <a:cs typeface="+mn-cs"/>
              </a:defRPr>
            </a:pPr>
            <a:endParaRPr lang="fr-FR"/>
          </a:p>
        </c:txPr>
        <c:crossAx val="-497765792"/>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Palatino Linotype" panose="02040502050505030304" pitchFamily="18" charset="0"/>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sz="900">
          <a:latin typeface="Palatino Linotype" panose="02040502050505030304" pitchFamily="18"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62519900548279E-2"/>
          <c:y val="9.7409397641450804E-2"/>
          <c:w val="0.88362983507958581"/>
          <c:h val="0.70747240640282572"/>
        </c:manualLayout>
      </c:layout>
      <c:lineChart>
        <c:grouping val="standard"/>
        <c:varyColors val="0"/>
        <c:ser>
          <c:idx val="0"/>
          <c:order val="0"/>
          <c:tx>
            <c:strRef>
              <c:f>'Figure 6'!$A$4:$A$5</c:f>
              <c:strCache>
                <c:ptCount val="1"/>
                <c:pt idx="0">
                  <c:v>Victimes mineures françaises</c:v>
                </c:pt>
              </c:strCache>
            </c:strRef>
          </c:tx>
          <c:spPr>
            <a:ln w="19050" cap="rnd" cmpd="sng" algn="ctr">
              <a:solidFill>
                <a:schemeClr val="accent1"/>
              </a:solidFill>
              <a:round/>
            </a:ln>
            <a:effectLst/>
          </c:spPr>
          <c:marker>
            <c:symbol val="none"/>
          </c:marker>
          <c:cat>
            <c:numRef>
              <c:f>'Figure 6'!$C$3:$H$3</c:f>
              <c:numCache>
                <c:formatCode>General</c:formatCode>
                <c:ptCount val="6"/>
                <c:pt idx="0">
                  <c:v>2016</c:v>
                </c:pt>
                <c:pt idx="1">
                  <c:v>2017</c:v>
                </c:pt>
                <c:pt idx="2">
                  <c:v>2018</c:v>
                </c:pt>
                <c:pt idx="3">
                  <c:v>2019</c:v>
                </c:pt>
                <c:pt idx="4">
                  <c:v>2020</c:v>
                </c:pt>
                <c:pt idx="5">
                  <c:v>2021</c:v>
                </c:pt>
              </c:numCache>
            </c:numRef>
          </c:cat>
          <c:val>
            <c:numRef>
              <c:f>'Figure 6'!$C$4:$H$4</c:f>
              <c:numCache>
                <c:formatCode>0</c:formatCode>
                <c:ptCount val="6"/>
                <c:pt idx="0">
                  <c:v>100</c:v>
                </c:pt>
                <c:pt idx="1">
                  <c:v>144.60431654676259</c:v>
                </c:pt>
                <c:pt idx="2">
                  <c:v>160.431654676259</c:v>
                </c:pt>
                <c:pt idx="3">
                  <c:v>156.11510791366908</c:v>
                </c:pt>
                <c:pt idx="4">
                  <c:v>203.59712230215828</c:v>
                </c:pt>
                <c:pt idx="5">
                  <c:v>233.81294964028777</c:v>
                </c:pt>
              </c:numCache>
            </c:numRef>
          </c:val>
          <c:smooth val="0"/>
          <c:extLst xmlns:c16r2="http://schemas.microsoft.com/office/drawing/2015/06/chart">
            <c:ext xmlns:c16="http://schemas.microsoft.com/office/drawing/2014/chart" uri="{C3380CC4-5D6E-409C-BE32-E72D297353CC}">
              <c16:uniqueId val="{00000000-18FC-924B-9C5E-049060216214}"/>
            </c:ext>
          </c:extLst>
        </c:ser>
        <c:ser>
          <c:idx val="1"/>
          <c:order val="2"/>
          <c:tx>
            <c:strRef>
              <c:f>'Figure 6'!$A$6:$A$7</c:f>
              <c:strCache>
                <c:ptCount val="1"/>
                <c:pt idx="0">
                  <c:v>Victimes mineures</c:v>
                </c:pt>
              </c:strCache>
            </c:strRef>
          </c:tx>
          <c:spPr>
            <a:ln w="19050" cap="rnd" cmpd="sng" algn="ctr">
              <a:solidFill>
                <a:srgbClr val="F5993B"/>
              </a:solidFill>
              <a:round/>
            </a:ln>
            <a:effectLst/>
          </c:spPr>
          <c:marker>
            <c:symbol val="none"/>
          </c:marker>
          <c:cat>
            <c:numRef>
              <c:f>'Figure 6'!$C$3:$H$3</c:f>
              <c:numCache>
                <c:formatCode>General</c:formatCode>
                <c:ptCount val="6"/>
                <c:pt idx="0">
                  <c:v>2016</c:v>
                </c:pt>
                <c:pt idx="1">
                  <c:v>2017</c:v>
                </c:pt>
                <c:pt idx="2">
                  <c:v>2018</c:v>
                </c:pt>
                <c:pt idx="3">
                  <c:v>2019</c:v>
                </c:pt>
                <c:pt idx="4">
                  <c:v>2020</c:v>
                </c:pt>
                <c:pt idx="5">
                  <c:v>2021</c:v>
                </c:pt>
              </c:numCache>
            </c:numRef>
          </c:cat>
          <c:val>
            <c:numRef>
              <c:f>'Figure 6'!$C$6:$H$6</c:f>
              <c:numCache>
                <c:formatCode>0</c:formatCode>
                <c:ptCount val="6"/>
                <c:pt idx="0">
                  <c:v>100</c:v>
                </c:pt>
                <c:pt idx="1">
                  <c:v>156.4</c:v>
                </c:pt>
                <c:pt idx="2">
                  <c:v>143.19999999999999</c:v>
                </c:pt>
                <c:pt idx="3">
                  <c:v>146.4</c:v>
                </c:pt>
                <c:pt idx="4">
                  <c:v>150</c:v>
                </c:pt>
                <c:pt idx="5">
                  <c:v>196</c:v>
                </c:pt>
              </c:numCache>
            </c:numRef>
          </c:val>
          <c:smooth val="0"/>
          <c:extLst xmlns:c16r2="http://schemas.microsoft.com/office/drawing/2015/06/chart">
            <c:ext xmlns:c16="http://schemas.microsoft.com/office/drawing/2014/chart" uri="{C3380CC4-5D6E-409C-BE32-E72D297353CC}">
              <c16:uniqueId val="{00000006-09B2-4386-BA4C-7789D7C731E5}"/>
            </c:ext>
          </c:extLst>
        </c:ser>
        <c:dLbls>
          <c:showLegendKey val="0"/>
          <c:showVal val="0"/>
          <c:showCatName val="0"/>
          <c:showSerName val="0"/>
          <c:showPercent val="0"/>
          <c:showBubbleSize val="0"/>
        </c:dLbls>
        <c:smooth val="0"/>
        <c:axId val="-497764160"/>
        <c:axId val="-497763072"/>
        <c:extLst xmlns:c16r2="http://schemas.microsoft.com/office/drawing/2015/06/chart">
          <c:ext xmlns:c15="http://schemas.microsoft.com/office/drawing/2012/chart" uri="{02D57815-91ED-43cb-92C2-25804820EDAC}">
            <c15:filteredLineSeries>
              <c15:ser>
                <c:idx val="2"/>
                <c:order val="1"/>
                <c:tx>
                  <c:strRef>
                    <c:extLst xmlns:c16r2="http://schemas.microsoft.com/office/drawing/2015/06/chart">
                      <c:ext uri="{02D57815-91ED-43cb-92C2-25804820EDAC}">
                        <c15:formulaRef>
                          <c15:sqref>'Figure 6'!$A$5:$B$5</c15:sqref>
                        </c15:formulaRef>
                      </c:ext>
                    </c:extLst>
                    <c:strCache>
                      <c:ptCount val="2"/>
                      <c:pt idx="0">
                        <c:v>Victimes mineures françaises</c:v>
                      </c:pt>
                      <c:pt idx="1">
                        <c:v>Infractions de proxénétisme</c:v>
                      </c:pt>
                    </c:strCache>
                  </c:strRef>
                </c:tx>
                <c:spPr>
                  <a:ln w="19050" cap="rnd" cmpd="sng" algn="ctr">
                    <a:solidFill>
                      <a:schemeClr val="accent6">
                        <a:shade val="95000"/>
                        <a:satMod val="105000"/>
                      </a:schemeClr>
                    </a:solidFill>
                    <a:round/>
                  </a:ln>
                  <a:effectLst/>
                </c:spPr>
                <c:marker>
                  <c:symbol val="circle"/>
                  <c:size val="17"/>
                  <c:spPr>
                    <a:solidFill>
                      <a:schemeClr val="lt1"/>
                    </a:solidFill>
                    <a:ln>
                      <a:noFill/>
                    </a:ln>
                    <a:effectLst/>
                  </c:spPr>
                </c:marker>
                <c:cat>
                  <c:numRef>
                    <c:extLst xmlns:c16r2="http://schemas.microsoft.com/office/drawing/2015/06/chart">
                      <c:ext uri="{02D57815-91ED-43cb-92C2-25804820EDAC}">
                        <c15:formulaRef>
                          <c15:sqref>'Figure 6'!$C$3:$H$3</c15:sqref>
                        </c15:formulaRef>
                      </c:ext>
                    </c:extLst>
                    <c:numCache>
                      <c:formatCode>General</c:formatCode>
                      <c:ptCount val="6"/>
                      <c:pt idx="0">
                        <c:v>2016</c:v>
                      </c:pt>
                      <c:pt idx="1">
                        <c:v>2017</c:v>
                      </c:pt>
                      <c:pt idx="2">
                        <c:v>2018</c:v>
                      </c:pt>
                      <c:pt idx="3">
                        <c:v>2019</c:v>
                      </c:pt>
                      <c:pt idx="4">
                        <c:v>2020</c:v>
                      </c:pt>
                      <c:pt idx="5">
                        <c:v>2021</c:v>
                      </c:pt>
                    </c:numCache>
                  </c:numRef>
                </c:cat>
                <c:val>
                  <c:numRef>
                    <c:extLst xmlns:c16r2="http://schemas.microsoft.com/office/drawing/2015/06/chart">
                      <c:ext uri="{02D57815-91ED-43cb-92C2-25804820EDAC}">
                        <c15:formulaRef>
                          <c15:sqref>'Figure 6'!$C$5:$H$5</c15:sqref>
                        </c15:formulaRef>
                      </c:ext>
                    </c:extLst>
                    <c:numCache>
                      <c:formatCode>0</c:formatCode>
                      <c:ptCount val="6"/>
                      <c:pt idx="0">
                        <c:v>100</c:v>
                      </c:pt>
                      <c:pt idx="1">
                        <c:v>128.23529411764707</c:v>
                      </c:pt>
                      <c:pt idx="2">
                        <c:v>187.05882352941177</c:v>
                      </c:pt>
                      <c:pt idx="3">
                        <c:v>205.88235294117646</c:v>
                      </c:pt>
                      <c:pt idx="4">
                        <c:v>303.52941176470586</c:v>
                      </c:pt>
                      <c:pt idx="5">
                        <c:v>324.70588235294116</c:v>
                      </c:pt>
                    </c:numCache>
                  </c:numRef>
                </c:val>
                <c:smooth val="0"/>
                <c:extLst xmlns:c16r2="http://schemas.microsoft.com/office/drawing/2015/06/chart">
                  <c:ext xmlns:c16="http://schemas.microsoft.com/office/drawing/2014/chart" uri="{C3380CC4-5D6E-409C-BE32-E72D297353CC}">
                    <c16:uniqueId val="{00000002-18FC-924B-9C5E-049060216214}"/>
                  </c:ext>
                </c:extLst>
              </c15:ser>
            </c15:filteredLineSeries>
            <c15:filteredLineSeries>
              <c15:ser>
                <c:idx val="3"/>
                <c:order val="3"/>
                <c:tx>
                  <c:strRef>
                    <c:extLst xmlns:c16r2="http://schemas.microsoft.com/office/drawing/2015/06/chart" xmlns:c15="http://schemas.microsoft.com/office/drawing/2012/chart">
                      <c:ext xmlns:c15="http://schemas.microsoft.com/office/drawing/2012/chart" uri="{02D57815-91ED-43cb-92C2-25804820EDAC}">
                        <c15:formulaRef>
                          <c15:sqref>'Figure 6'!$A$7:$B$7</c15:sqref>
                        </c15:formulaRef>
                      </c:ext>
                    </c:extLst>
                    <c:strCache>
                      <c:ptCount val="2"/>
                      <c:pt idx="0">
                        <c:v>Victimes mineures</c:v>
                      </c:pt>
                      <c:pt idx="1">
                        <c:v>Infractions de proxénétisme</c:v>
                      </c:pt>
                    </c:strCache>
                  </c:strRef>
                </c:tx>
                <c:spPr>
                  <a:ln w="19050" cap="rnd" cmpd="sng" algn="ctr">
                    <a:solidFill>
                      <a:schemeClr val="accent2">
                        <a:lumMod val="60000"/>
                        <a:shade val="95000"/>
                        <a:satMod val="105000"/>
                      </a:schemeClr>
                    </a:solidFill>
                    <a:round/>
                  </a:ln>
                  <a:effectLst/>
                </c:spPr>
                <c:marker>
                  <c:symbol val="circle"/>
                  <c:size val="17"/>
                  <c:spPr>
                    <a:solidFill>
                      <a:schemeClr val="lt1"/>
                    </a:solidFill>
                    <a:ln>
                      <a:noFill/>
                    </a:ln>
                    <a:effectLst/>
                  </c:spPr>
                </c:marker>
                <c:cat>
                  <c:numRef>
                    <c:extLst xmlns:c16r2="http://schemas.microsoft.com/office/drawing/2015/06/chart" xmlns:c15="http://schemas.microsoft.com/office/drawing/2012/chart">
                      <c:ext xmlns:c15="http://schemas.microsoft.com/office/drawing/2012/chart" uri="{02D57815-91ED-43cb-92C2-25804820EDAC}">
                        <c15:formulaRef>
                          <c15:sqref>'Figure 6'!$C$3:$H$3</c15:sqref>
                        </c15:formulaRef>
                      </c:ext>
                    </c:extLst>
                    <c:numCache>
                      <c:formatCode>General</c:formatCode>
                      <c:ptCount val="6"/>
                      <c:pt idx="0">
                        <c:v>2016</c:v>
                      </c:pt>
                      <c:pt idx="1">
                        <c:v>2017</c:v>
                      </c:pt>
                      <c:pt idx="2">
                        <c:v>2018</c:v>
                      </c:pt>
                      <c:pt idx="3">
                        <c:v>2019</c:v>
                      </c:pt>
                      <c:pt idx="4">
                        <c:v>2020</c:v>
                      </c:pt>
                      <c:pt idx="5">
                        <c:v>2021</c:v>
                      </c:pt>
                    </c:numCache>
                  </c:numRef>
                </c:cat>
                <c:val>
                  <c:numRef>
                    <c:extLst xmlns:c16r2="http://schemas.microsoft.com/office/drawing/2015/06/chart" xmlns:c15="http://schemas.microsoft.com/office/drawing/2012/chart">
                      <c:ext xmlns:c15="http://schemas.microsoft.com/office/drawing/2012/chart" uri="{02D57815-91ED-43cb-92C2-25804820EDAC}">
                        <c15:formulaRef>
                          <c15:sqref>'Figure 6'!$C$7:$H$7</c15:sqref>
                        </c15:formulaRef>
                      </c:ext>
                    </c:extLst>
                    <c:numCache>
                      <c:formatCode>0</c:formatCode>
                      <c:ptCount val="6"/>
                      <c:pt idx="0">
                        <c:v>100</c:v>
                      </c:pt>
                      <c:pt idx="1">
                        <c:v>145.76271186440678</c:v>
                      </c:pt>
                      <c:pt idx="2">
                        <c:v>172.88135593220341</c:v>
                      </c:pt>
                      <c:pt idx="3">
                        <c:v>180.5084745762712</c:v>
                      </c:pt>
                      <c:pt idx="4">
                        <c:v>244.91525423728814</c:v>
                      </c:pt>
                      <c:pt idx="5">
                        <c:v>261.0169491525424</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7-09B2-4386-BA4C-7789D7C731E5}"/>
                  </c:ext>
                </c:extLst>
              </c15:ser>
            </c15:filteredLineSeries>
          </c:ext>
        </c:extLst>
      </c:lineChart>
      <c:catAx>
        <c:axId val="-49776416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Palatino Linotype" panose="02040502050505030304" pitchFamily="18" charset="0"/>
                <a:ea typeface="+mn-ea"/>
                <a:cs typeface="+mn-cs"/>
              </a:defRPr>
            </a:pPr>
            <a:endParaRPr lang="fr-FR"/>
          </a:p>
        </c:txPr>
        <c:crossAx val="-497763072"/>
        <c:crosses val="autoZero"/>
        <c:auto val="1"/>
        <c:lblAlgn val="ctr"/>
        <c:lblOffset val="100"/>
        <c:noMultiLvlLbl val="0"/>
      </c:catAx>
      <c:valAx>
        <c:axId val="-497763072"/>
        <c:scaling>
          <c:orientation val="minMax"/>
          <c:min val="60"/>
        </c:scaling>
        <c:delete val="0"/>
        <c:axPos val="l"/>
        <c:majorGridlines>
          <c:spPr>
            <a:ln>
              <a:solidFill>
                <a:schemeClr val="dk1">
                  <a:lumMod val="15000"/>
                  <a:lumOff val="85000"/>
                </a:schemeClr>
              </a:solidFill>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Palatino Linotype" panose="02040502050505030304" pitchFamily="18" charset="0"/>
                <a:ea typeface="+mn-ea"/>
                <a:cs typeface="+mn-cs"/>
              </a:defRPr>
            </a:pPr>
            <a:endParaRPr lang="fr-FR"/>
          </a:p>
        </c:txPr>
        <c:crossAx val="-497764160"/>
        <c:crosses val="autoZero"/>
        <c:crossBetween val="between"/>
      </c:valAx>
      <c:spPr>
        <a:noFill/>
        <a:ln>
          <a:noFill/>
        </a:ln>
        <a:effectLst/>
      </c:spPr>
    </c:plotArea>
    <c:legend>
      <c:legendPos val="b"/>
      <c:layout>
        <c:manualLayout>
          <c:xMode val="edge"/>
          <c:yMode val="edge"/>
          <c:x val="0.19139984729216225"/>
          <c:y val="0.91791780902039055"/>
          <c:w val="0.63479985179591714"/>
          <c:h val="6.73433450393538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Palatino Linotype" panose="02040502050505030304" pitchFamily="18" charset="0"/>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Palatino Linotype" panose="02040502050505030304" pitchFamily="18"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759696714084124E-2"/>
          <c:y val="4.9232113487197957E-2"/>
          <c:w val="0.94427894021130476"/>
          <c:h val="0.5265964552780541"/>
        </c:manualLayout>
      </c:layout>
      <c:lineChart>
        <c:grouping val="standard"/>
        <c:varyColors val="0"/>
        <c:ser>
          <c:idx val="0"/>
          <c:order val="0"/>
          <c:tx>
            <c:strRef>
              <c:f>'Figure 7'!$B$29</c:f>
              <c:strCache>
                <c:ptCount val="1"/>
                <c:pt idx="0">
                  <c:v>Infractions de traite des êtres humains</c:v>
                </c:pt>
              </c:strCache>
            </c:strRef>
          </c:tx>
          <c:spPr>
            <a:ln w="22225" cap="rnd">
              <a:solidFill>
                <a:schemeClr val="accent1"/>
              </a:solidFill>
              <a:round/>
            </a:ln>
            <a:effectLst/>
          </c:spPr>
          <c:marker>
            <c:symbol val="none"/>
          </c:marker>
          <c:cat>
            <c:strRef>
              <c:extLst>
                <c:ext xmlns:c15="http://schemas.microsoft.com/office/drawing/2012/chart" uri="{02D57815-91ED-43cb-92C2-25804820EDAC}">
                  <c15:fullRef>
                    <c15:sqref>'Figure 7'!$A$30:$A$39</c15:sqref>
                  </c15:fullRef>
                </c:ext>
              </c:extLst>
              <c:f>'Figure 7'!$A$32:$A$39</c:f>
              <c:strCache>
                <c:ptCount val="8"/>
                <c:pt idx="0">
                  <c:v>De 15 à 17ans </c:v>
                </c:pt>
                <c:pt idx="1">
                  <c:v>De 18 à 24ans</c:v>
                </c:pt>
                <c:pt idx="2">
                  <c:v>De 25 à 29ans</c:v>
                </c:pt>
                <c:pt idx="3">
                  <c:v>De 30 à 34ans</c:v>
                </c:pt>
                <c:pt idx="4">
                  <c:v>De 35 à 39ans</c:v>
                </c:pt>
                <c:pt idx="5">
                  <c:v>De 40 à 44ans</c:v>
                </c:pt>
                <c:pt idx="6">
                  <c:v>De 45 à 49ans</c:v>
                </c:pt>
                <c:pt idx="7">
                  <c:v>50 ans ou plus</c:v>
                </c:pt>
              </c:strCache>
            </c:strRef>
          </c:cat>
          <c:val>
            <c:numRef>
              <c:extLst>
                <c:ext xmlns:c15="http://schemas.microsoft.com/office/drawing/2012/chart" uri="{02D57815-91ED-43cb-92C2-25804820EDAC}">
                  <c15:fullRef>
                    <c15:sqref>'Figure 7'!$B$30:$B$39</c15:sqref>
                  </c15:fullRef>
                </c:ext>
              </c:extLst>
              <c:f>'Figure 7'!$B$32:$B$39</c:f>
              <c:numCache>
                <c:formatCode>0</c:formatCode>
                <c:ptCount val="8"/>
                <c:pt idx="0">
                  <c:v>2.98</c:v>
                </c:pt>
                <c:pt idx="1">
                  <c:v>20.07</c:v>
                </c:pt>
                <c:pt idx="2">
                  <c:v>18.75</c:v>
                </c:pt>
                <c:pt idx="3">
                  <c:v>17.72</c:v>
                </c:pt>
                <c:pt idx="4">
                  <c:v>12.39</c:v>
                </c:pt>
                <c:pt idx="5">
                  <c:v>9.58</c:v>
                </c:pt>
                <c:pt idx="6">
                  <c:v>5.91</c:v>
                </c:pt>
                <c:pt idx="7">
                  <c:v>12.39</c:v>
                </c:pt>
              </c:numCache>
            </c:numRef>
          </c:val>
          <c:smooth val="0"/>
          <c:extLst xmlns:c16r2="http://schemas.microsoft.com/office/drawing/2015/06/chart">
            <c:ext xmlns:c16="http://schemas.microsoft.com/office/drawing/2014/chart" uri="{C3380CC4-5D6E-409C-BE32-E72D297353CC}">
              <c16:uniqueId val="{00000000-8A52-7F40-B1DF-0BCFBB07497E}"/>
            </c:ext>
          </c:extLst>
        </c:ser>
        <c:ser>
          <c:idx val="1"/>
          <c:order val="1"/>
          <c:tx>
            <c:strRef>
              <c:f>'Figure 7'!$C$29</c:f>
              <c:strCache>
                <c:ptCount val="1"/>
                <c:pt idx="0">
                  <c:v>Infractions de proxénétisme</c:v>
                </c:pt>
              </c:strCache>
            </c:strRef>
          </c:tx>
          <c:spPr>
            <a:ln w="22225" cap="rnd">
              <a:solidFill>
                <a:srgbClr val="009051"/>
              </a:solidFill>
              <a:round/>
            </a:ln>
            <a:effectLst/>
          </c:spPr>
          <c:marker>
            <c:symbol val="none"/>
          </c:marker>
          <c:cat>
            <c:strRef>
              <c:extLst>
                <c:ext xmlns:c15="http://schemas.microsoft.com/office/drawing/2012/chart" uri="{02D57815-91ED-43cb-92C2-25804820EDAC}">
                  <c15:fullRef>
                    <c15:sqref>'Figure 7'!$A$30:$A$39</c15:sqref>
                  </c15:fullRef>
                </c:ext>
              </c:extLst>
              <c:f>'Figure 7'!$A$32:$A$39</c:f>
              <c:strCache>
                <c:ptCount val="8"/>
                <c:pt idx="0">
                  <c:v>De 15 à 17ans </c:v>
                </c:pt>
                <c:pt idx="1">
                  <c:v>De 18 à 24ans</c:v>
                </c:pt>
                <c:pt idx="2">
                  <c:v>De 25 à 29ans</c:v>
                </c:pt>
                <c:pt idx="3">
                  <c:v>De 30 à 34ans</c:v>
                </c:pt>
                <c:pt idx="4">
                  <c:v>De 35 à 39ans</c:v>
                </c:pt>
                <c:pt idx="5">
                  <c:v>De 40 à 44ans</c:v>
                </c:pt>
                <c:pt idx="6">
                  <c:v>De 45 à 49ans</c:v>
                </c:pt>
                <c:pt idx="7">
                  <c:v>50 ans ou plus</c:v>
                </c:pt>
              </c:strCache>
            </c:strRef>
          </c:cat>
          <c:val>
            <c:numRef>
              <c:extLst>
                <c:ext xmlns:c15="http://schemas.microsoft.com/office/drawing/2012/chart" uri="{02D57815-91ED-43cb-92C2-25804820EDAC}">
                  <c15:fullRef>
                    <c15:sqref>'Figure 7'!$C$30:$C$39</c15:sqref>
                  </c15:fullRef>
                </c:ext>
              </c:extLst>
              <c:f>'Figure 7'!$C$32:$C$39</c:f>
              <c:numCache>
                <c:formatCode>0</c:formatCode>
                <c:ptCount val="8"/>
                <c:pt idx="0">
                  <c:v>6.89</c:v>
                </c:pt>
                <c:pt idx="1">
                  <c:v>33.54</c:v>
                </c:pt>
                <c:pt idx="2">
                  <c:v>14.6</c:v>
                </c:pt>
                <c:pt idx="3">
                  <c:v>11.7</c:v>
                </c:pt>
                <c:pt idx="4">
                  <c:v>8.8000000000000007</c:v>
                </c:pt>
                <c:pt idx="5">
                  <c:v>7.02</c:v>
                </c:pt>
                <c:pt idx="6">
                  <c:v>5.64</c:v>
                </c:pt>
                <c:pt idx="7">
                  <c:v>11.25</c:v>
                </c:pt>
              </c:numCache>
            </c:numRef>
          </c:val>
          <c:smooth val="0"/>
          <c:extLst xmlns:c16r2="http://schemas.microsoft.com/office/drawing/2015/06/chart">
            <c:ext xmlns:c16="http://schemas.microsoft.com/office/drawing/2014/chart" uri="{C3380CC4-5D6E-409C-BE32-E72D297353CC}">
              <c16:uniqueId val="{00000001-8A52-7F40-B1DF-0BCFBB07497E}"/>
            </c:ext>
          </c:extLst>
        </c:ser>
        <c:ser>
          <c:idx val="2"/>
          <c:order val="2"/>
          <c:tx>
            <c:strRef>
              <c:f>'Figure 7'!$D$29</c:f>
              <c:strCache>
                <c:ptCount val="1"/>
                <c:pt idx="0">
                  <c:v>Infractions d'exploitation de la mendicité</c:v>
                </c:pt>
              </c:strCache>
            </c:strRef>
          </c:tx>
          <c:spPr>
            <a:ln w="22225" cap="rnd">
              <a:solidFill>
                <a:schemeClr val="accent5"/>
              </a:solidFill>
              <a:round/>
            </a:ln>
            <a:effectLst/>
          </c:spPr>
          <c:marker>
            <c:symbol val="none"/>
          </c:marker>
          <c:cat>
            <c:strRef>
              <c:extLst>
                <c:ext xmlns:c15="http://schemas.microsoft.com/office/drawing/2012/chart" uri="{02D57815-91ED-43cb-92C2-25804820EDAC}">
                  <c15:fullRef>
                    <c15:sqref>'Figure 7'!$A$30:$A$39</c15:sqref>
                  </c15:fullRef>
                </c:ext>
              </c:extLst>
              <c:f>'Figure 7'!$A$32:$A$39</c:f>
              <c:strCache>
                <c:ptCount val="8"/>
                <c:pt idx="0">
                  <c:v>De 15 à 17ans </c:v>
                </c:pt>
                <c:pt idx="1">
                  <c:v>De 18 à 24ans</c:v>
                </c:pt>
                <c:pt idx="2">
                  <c:v>De 25 à 29ans</c:v>
                </c:pt>
                <c:pt idx="3">
                  <c:v>De 30 à 34ans</c:v>
                </c:pt>
                <c:pt idx="4">
                  <c:v>De 35 à 39ans</c:v>
                </c:pt>
                <c:pt idx="5">
                  <c:v>De 40 à 44ans</c:v>
                </c:pt>
                <c:pt idx="6">
                  <c:v>De 45 à 49ans</c:v>
                </c:pt>
                <c:pt idx="7">
                  <c:v>50 ans ou plus</c:v>
                </c:pt>
              </c:strCache>
            </c:strRef>
          </c:cat>
          <c:val>
            <c:numRef>
              <c:extLst>
                <c:ext xmlns:c15="http://schemas.microsoft.com/office/drawing/2012/chart" uri="{02D57815-91ED-43cb-92C2-25804820EDAC}">
                  <c15:fullRef>
                    <c15:sqref>'Figure 7'!$D$30:$D$39</c15:sqref>
                  </c15:fullRef>
                </c:ext>
              </c:extLst>
              <c:f>'Figure 7'!$D$32:$D$39</c:f>
              <c:numCache>
                <c:formatCode>0</c:formatCode>
                <c:ptCount val="8"/>
                <c:pt idx="0">
                  <c:v>3.53</c:v>
                </c:pt>
                <c:pt idx="1">
                  <c:v>29.12</c:v>
                </c:pt>
                <c:pt idx="2">
                  <c:v>19.41</c:v>
                </c:pt>
                <c:pt idx="3">
                  <c:v>15.88</c:v>
                </c:pt>
                <c:pt idx="4">
                  <c:v>13.24</c:v>
                </c:pt>
                <c:pt idx="5">
                  <c:v>9.1199999999999992</c:v>
                </c:pt>
                <c:pt idx="6">
                  <c:v>4.71</c:v>
                </c:pt>
                <c:pt idx="7">
                  <c:v>2.94</c:v>
                </c:pt>
              </c:numCache>
            </c:numRef>
          </c:val>
          <c:smooth val="0"/>
          <c:extLst xmlns:c16r2="http://schemas.microsoft.com/office/drawing/2015/06/chart">
            <c:ext xmlns:c16="http://schemas.microsoft.com/office/drawing/2014/chart" uri="{C3380CC4-5D6E-409C-BE32-E72D297353CC}">
              <c16:uniqueId val="{00000002-8A52-7F40-B1DF-0BCFBB07497E}"/>
            </c:ext>
          </c:extLst>
        </c:ser>
        <c:ser>
          <c:idx val="3"/>
          <c:order val="3"/>
          <c:tx>
            <c:strRef>
              <c:f>'Figure 7'!$E$29</c:f>
              <c:strCache>
                <c:ptCount val="1"/>
                <c:pt idx="0">
                  <c:v>Infractions d'exploitation par le travail</c:v>
                </c:pt>
              </c:strCache>
            </c:strRef>
          </c:tx>
          <c:spPr>
            <a:ln w="22225" cap="rnd">
              <a:solidFill>
                <a:schemeClr val="bg1">
                  <a:lumMod val="50000"/>
                </a:schemeClr>
              </a:solidFill>
              <a:round/>
            </a:ln>
            <a:effectLst/>
          </c:spPr>
          <c:marker>
            <c:symbol val="none"/>
          </c:marker>
          <c:cat>
            <c:strRef>
              <c:extLst>
                <c:ext xmlns:c15="http://schemas.microsoft.com/office/drawing/2012/chart" uri="{02D57815-91ED-43cb-92C2-25804820EDAC}">
                  <c15:fullRef>
                    <c15:sqref>'Figure 7'!$A$30:$A$39</c15:sqref>
                  </c15:fullRef>
                </c:ext>
              </c:extLst>
              <c:f>'Figure 7'!$A$32:$A$39</c:f>
              <c:strCache>
                <c:ptCount val="8"/>
                <c:pt idx="0">
                  <c:v>De 15 à 17ans </c:v>
                </c:pt>
                <c:pt idx="1">
                  <c:v>De 18 à 24ans</c:v>
                </c:pt>
                <c:pt idx="2">
                  <c:v>De 25 à 29ans</c:v>
                </c:pt>
                <c:pt idx="3">
                  <c:v>De 30 à 34ans</c:v>
                </c:pt>
                <c:pt idx="4">
                  <c:v>De 35 à 39ans</c:v>
                </c:pt>
                <c:pt idx="5">
                  <c:v>De 40 à 44ans</c:v>
                </c:pt>
                <c:pt idx="6">
                  <c:v>De 45 à 49ans</c:v>
                </c:pt>
                <c:pt idx="7">
                  <c:v>50 ans ou plus</c:v>
                </c:pt>
              </c:strCache>
            </c:strRef>
          </c:cat>
          <c:val>
            <c:numRef>
              <c:extLst>
                <c:ext xmlns:c15="http://schemas.microsoft.com/office/drawing/2012/chart" uri="{02D57815-91ED-43cb-92C2-25804820EDAC}">
                  <c15:fullRef>
                    <c15:sqref>'Figure 7'!$E$30:$E$39</c15:sqref>
                  </c15:fullRef>
                </c:ext>
              </c:extLst>
              <c:f>'Figure 7'!$E$32:$E$39</c:f>
              <c:numCache>
                <c:formatCode>0</c:formatCode>
                <c:ptCount val="8"/>
                <c:pt idx="0">
                  <c:v>0</c:v>
                </c:pt>
                <c:pt idx="1">
                  <c:v>5.18</c:v>
                </c:pt>
                <c:pt idx="2">
                  <c:v>6.42</c:v>
                </c:pt>
                <c:pt idx="3">
                  <c:v>9.99</c:v>
                </c:pt>
                <c:pt idx="4">
                  <c:v>12.37</c:v>
                </c:pt>
                <c:pt idx="5">
                  <c:v>11.72</c:v>
                </c:pt>
                <c:pt idx="6">
                  <c:v>12.02</c:v>
                </c:pt>
                <c:pt idx="7">
                  <c:v>41.64</c:v>
                </c:pt>
              </c:numCache>
            </c:numRef>
          </c:val>
          <c:smooth val="0"/>
          <c:extLst xmlns:c16r2="http://schemas.microsoft.com/office/drawing/2015/06/chart">
            <c:ext xmlns:c16="http://schemas.microsoft.com/office/drawing/2014/chart" uri="{C3380CC4-5D6E-409C-BE32-E72D297353CC}">
              <c16:uniqueId val="{00000003-8A52-7F40-B1DF-0BCFBB07497E}"/>
            </c:ext>
          </c:extLst>
        </c:ser>
        <c:dLbls>
          <c:showLegendKey val="0"/>
          <c:showVal val="0"/>
          <c:showCatName val="0"/>
          <c:showSerName val="0"/>
          <c:showPercent val="0"/>
          <c:showBubbleSize val="0"/>
        </c:dLbls>
        <c:smooth val="0"/>
        <c:axId val="-614272080"/>
        <c:axId val="-614269904"/>
      </c:lineChart>
      <c:catAx>
        <c:axId val="-61427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614269904"/>
        <c:crosses val="autoZero"/>
        <c:auto val="1"/>
        <c:lblAlgn val="ctr"/>
        <c:lblOffset val="100"/>
        <c:noMultiLvlLbl val="0"/>
      </c:catAx>
      <c:valAx>
        <c:axId val="-614269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614272080"/>
        <c:crosses val="autoZero"/>
        <c:crossBetween val="between"/>
      </c:valAx>
      <c:spPr>
        <a:noFill/>
        <a:ln>
          <a:noFill/>
        </a:ln>
        <a:effectLst/>
      </c:spPr>
    </c:plotArea>
    <c:legend>
      <c:legendPos val="b"/>
      <c:layout>
        <c:manualLayout>
          <c:xMode val="edge"/>
          <c:yMode val="edge"/>
          <c:x val="0"/>
          <c:y val="0.84838743816059714"/>
          <c:w val="1"/>
          <c:h val="0.127824273856265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latin typeface="Palatino Linotype" panose="02040502050505030304" pitchFamily="18"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256031434184674"/>
          <c:y val="6.6889119673109954E-2"/>
          <c:w val="0.5217616895874263"/>
          <c:h val="0.86622176065378009"/>
        </c:manualLayout>
      </c:layout>
      <c:barChart>
        <c:barDir val="bar"/>
        <c:grouping val="percentStacked"/>
        <c:varyColors val="0"/>
        <c:ser>
          <c:idx val="1"/>
          <c:order val="0"/>
          <c:spPr>
            <a:solidFill>
              <a:srgbClr val="334F9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Palatino Linotype" panose="02040502050505030304" pitchFamily="18" charset="0"/>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7'!$A$19:$A$23</c:f>
              <c:strCache>
                <c:ptCount val="5"/>
                <c:pt idx="0">
                  <c:v>Infractions de traite des êtres humains</c:v>
                </c:pt>
                <c:pt idx="1">
                  <c:v>Infractions de proxénétisme</c:v>
                </c:pt>
                <c:pt idx="2">
                  <c:v>Infractions d'exploitation de la mendicité</c:v>
                </c:pt>
                <c:pt idx="3">
                  <c:v>Infractions d'exploitation par le travail</c:v>
                </c:pt>
                <c:pt idx="4">
                  <c:v>Ensemble des infractions de traite et d'exploitation des êtres humains</c:v>
                </c:pt>
              </c:strCache>
            </c:strRef>
          </c:cat>
          <c:val>
            <c:numRef>
              <c:f>'Figure 7'!$C$19:$C$23</c:f>
              <c:numCache>
                <c:formatCode>0</c:formatCode>
                <c:ptCount val="5"/>
                <c:pt idx="0">
                  <c:v>64</c:v>
                </c:pt>
                <c:pt idx="1">
                  <c:v>71</c:v>
                </c:pt>
                <c:pt idx="2">
                  <c:v>44</c:v>
                </c:pt>
                <c:pt idx="3">
                  <c:v>72.157655381505805</c:v>
                </c:pt>
                <c:pt idx="4">
                  <c:v>70</c:v>
                </c:pt>
              </c:numCache>
            </c:numRef>
          </c:val>
          <c:extLst xmlns:c16r2="http://schemas.microsoft.com/office/drawing/2015/06/chart">
            <c:ext xmlns:c16="http://schemas.microsoft.com/office/drawing/2014/chart" uri="{C3380CC4-5D6E-409C-BE32-E72D297353CC}">
              <c16:uniqueId val="{00000000-C451-44C4-A99E-1F67078F1F8F}"/>
            </c:ext>
          </c:extLst>
        </c:ser>
        <c:ser>
          <c:idx val="0"/>
          <c:order val="1"/>
          <c:spPr>
            <a:solidFill>
              <a:schemeClr val="bg1">
                <a:lumMod val="85000"/>
              </a:schemeClr>
            </a:solidFill>
            <a:ln>
              <a:noFill/>
            </a:ln>
            <a:effectLst/>
          </c:spPr>
          <c:invertIfNegative val="0"/>
          <c:dLbls>
            <c:delete val="1"/>
          </c:dLbls>
          <c:cat>
            <c:strRef>
              <c:f>'Figure 7'!$A$19:$A$23</c:f>
              <c:strCache>
                <c:ptCount val="5"/>
                <c:pt idx="0">
                  <c:v>Infractions de traite des êtres humains</c:v>
                </c:pt>
                <c:pt idx="1">
                  <c:v>Infractions de proxénétisme</c:v>
                </c:pt>
                <c:pt idx="2">
                  <c:v>Infractions d'exploitation de la mendicité</c:v>
                </c:pt>
                <c:pt idx="3">
                  <c:v>Infractions d'exploitation par le travail</c:v>
                </c:pt>
                <c:pt idx="4">
                  <c:v>Ensemble des infractions de traite et d'exploitation des êtres humains</c:v>
                </c:pt>
              </c:strCache>
            </c:strRef>
          </c:cat>
          <c:val>
            <c:numRef>
              <c:f>'Figure 7'!$B$19:$B$23</c:f>
              <c:numCache>
                <c:formatCode>0</c:formatCode>
                <c:ptCount val="5"/>
                <c:pt idx="0">
                  <c:v>36</c:v>
                </c:pt>
                <c:pt idx="1">
                  <c:v>29</c:v>
                </c:pt>
                <c:pt idx="2">
                  <c:v>56</c:v>
                </c:pt>
                <c:pt idx="3">
                  <c:v>27.842344618494199</c:v>
                </c:pt>
                <c:pt idx="4">
                  <c:v>30</c:v>
                </c:pt>
              </c:numCache>
            </c:numRef>
          </c:val>
          <c:extLst xmlns:c16r2="http://schemas.microsoft.com/office/drawing/2015/06/chart">
            <c:ext xmlns:c16="http://schemas.microsoft.com/office/drawing/2014/chart" uri="{C3380CC4-5D6E-409C-BE32-E72D297353CC}">
              <c16:uniqueId val="{00000001-C451-44C4-A99E-1F67078F1F8F}"/>
            </c:ext>
          </c:extLst>
        </c:ser>
        <c:dLbls>
          <c:dLblPos val="ctr"/>
          <c:showLegendKey val="0"/>
          <c:showVal val="1"/>
          <c:showCatName val="0"/>
          <c:showSerName val="0"/>
          <c:showPercent val="0"/>
          <c:showBubbleSize val="0"/>
        </c:dLbls>
        <c:gapWidth val="150"/>
        <c:overlap val="100"/>
        <c:axId val="-494377312"/>
        <c:axId val="-494376224"/>
      </c:barChart>
      <c:catAx>
        <c:axId val="-494377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494376224"/>
        <c:crosses val="autoZero"/>
        <c:auto val="1"/>
        <c:lblAlgn val="ctr"/>
        <c:lblOffset val="100"/>
        <c:noMultiLvlLbl val="0"/>
      </c:catAx>
      <c:valAx>
        <c:axId val="-494376224"/>
        <c:scaling>
          <c:orientation val="minMax"/>
        </c:scaling>
        <c:delete val="1"/>
        <c:axPos val="t"/>
        <c:numFmt formatCode="0%" sourceLinked="1"/>
        <c:majorTickMark val="none"/>
        <c:minorTickMark val="none"/>
        <c:tickLblPos val="nextTo"/>
        <c:crossAx val="-49437731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latin typeface="Palatino Linotype" panose="02040502050505030304" pitchFamily="18"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715096096858855E-2"/>
          <c:y val="3.9421515382327389E-2"/>
          <c:w val="0.87962898992464655"/>
          <c:h val="0.6098337787448842"/>
        </c:manualLayout>
      </c:layout>
      <c:lineChart>
        <c:grouping val="standard"/>
        <c:varyColors val="0"/>
        <c:ser>
          <c:idx val="0"/>
          <c:order val="0"/>
          <c:tx>
            <c:strRef>
              <c:f>'Figure 8'!$A$4</c:f>
              <c:strCache>
                <c:ptCount val="1"/>
                <c:pt idx="0">
                  <c:v>Infractions de traite des êtres humains</c:v>
                </c:pt>
              </c:strCache>
            </c:strRef>
          </c:tx>
          <c:spPr>
            <a:ln w="22225" cap="rnd">
              <a:solidFill>
                <a:schemeClr val="accent1"/>
              </a:solidFill>
              <a:round/>
            </a:ln>
            <a:effectLst/>
          </c:spPr>
          <c:marker>
            <c:symbol val="none"/>
          </c:marker>
          <c:cat>
            <c:numRef>
              <c:f>'Figure 8'!$B$3:$G$3</c:f>
              <c:numCache>
                <c:formatCode>General</c:formatCode>
                <c:ptCount val="6"/>
                <c:pt idx="0">
                  <c:v>2016</c:v>
                </c:pt>
                <c:pt idx="1">
                  <c:v>2017</c:v>
                </c:pt>
                <c:pt idx="2">
                  <c:v>2018</c:v>
                </c:pt>
                <c:pt idx="3">
                  <c:v>2019</c:v>
                </c:pt>
                <c:pt idx="4">
                  <c:v>2020</c:v>
                </c:pt>
                <c:pt idx="5">
                  <c:v>2021</c:v>
                </c:pt>
              </c:numCache>
            </c:numRef>
          </c:cat>
          <c:val>
            <c:numRef>
              <c:f>'Figure 8'!$B$4:$G$4</c:f>
              <c:numCache>
                <c:formatCode>_-* #\ ##0\ _€_-;\-* #\ ##0\ _€_-;_-* "-"??\ _€_-;_-@_-</c:formatCode>
                <c:ptCount val="6"/>
                <c:pt idx="0">
                  <c:v>185</c:v>
                </c:pt>
                <c:pt idx="1">
                  <c:v>224</c:v>
                </c:pt>
                <c:pt idx="2">
                  <c:v>245</c:v>
                </c:pt>
                <c:pt idx="3">
                  <c:v>318</c:v>
                </c:pt>
                <c:pt idx="4">
                  <c:v>245</c:v>
                </c:pt>
                <c:pt idx="5">
                  <c:v>215</c:v>
                </c:pt>
              </c:numCache>
            </c:numRef>
          </c:val>
          <c:smooth val="1"/>
          <c:extLst xmlns:c16r2="http://schemas.microsoft.com/office/drawing/2015/06/chart">
            <c:ext xmlns:c16="http://schemas.microsoft.com/office/drawing/2014/chart" uri="{C3380CC4-5D6E-409C-BE32-E72D297353CC}">
              <c16:uniqueId val="{00000000-E019-4471-874F-98FD0F12DC31}"/>
            </c:ext>
          </c:extLst>
        </c:ser>
        <c:ser>
          <c:idx val="1"/>
          <c:order val="1"/>
          <c:tx>
            <c:strRef>
              <c:f>'Figure 8'!$A$5</c:f>
              <c:strCache>
                <c:ptCount val="1"/>
                <c:pt idx="0">
                  <c:v>Infractions de proxénitisme</c:v>
                </c:pt>
              </c:strCache>
            </c:strRef>
          </c:tx>
          <c:spPr>
            <a:ln w="22225" cap="rnd">
              <a:solidFill>
                <a:schemeClr val="accent3"/>
              </a:solidFill>
              <a:round/>
            </a:ln>
            <a:effectLst/>
          </c:spPr>
          <c:marker>
            <c:symbol val="none"/>
          </c:marker>
          <c:cat>
            <c:numRef>
              <c:f>'Figure 8'!$B$3:$G$3</c:f>
              <c:numCache>
                <c:formatCode>General</c:formatCode>
                <c:ptCount val="6"/>
                <c:pt idx="0">
                  <c:v>2016</c:v>
                </c:pt>
                <c:pt idx="1">
                  <c:v>2017</c:v>
                </c:pt>
                <c:pt idx="2">
                  <c:v>2018</c:v>
                </c:pt>
                <c:pt idx="3">
                  <c:v>2019</c:v>
                </c:pt>
                <c:pt idx="4">
                  <c:v>2020</c:v>
                </c:pt>
                <c:pt idx="5">
                  <c:v>2021</c:v>
                </c:pt>
              </c:numCache>
            </c:numRef>
          </c:cat>
          <c:val>
            <c:numRef>
              <c:f>'Figure 8'!$B$5:$G$5</c:f>
              <c:numCache>
                <c:formatCode>_-* #\ ##0\ _€_-;\-* #\ ##0\ _€_-;_-* "-"??\ _€_-;_-@_-</c:formatCode>
                <c:ptCount val="6"/>
                <c:pt idx="0">
                  <c:v>820</c:v>
                </c:pt>
                <c:pt idx="1">
                  <c:v>975</c:v>
                </c:pt>
                <c:pt idx="2">
                  <c:v>1046</c:v>
                </c:pt>
                <c:pt idx="3">
                  <c:v>1151</c:v>
                </c:pt>
                <c:pt idx="4">
                  <c:v>1086</c:v>
                </c:pt>
                <c:pt idx="5">
                  <c:v>1218</c:v>
                </c:pt>
              </c:numCache>
            </c:numRef>
          </c:val>
          <c:smooth val="1"/>
          <c:extLst xmlns:c16r2="http://schemas.microsoft.com/office/drawing/2015/06/chart">
            <c:ext xmlns:c16="http://schemas.microsoft.com/office/drawing/2014/chart" uri="{C3380CC4-5D6E-409C-BE32-E72D297353CC}">
              <c16:uniqueId val="{00000001-E019-4471-874F-98FD0F12DC31}"/>
            </c:ext>
          </c:extLst>
        </c:ser>
        <c:ser>
          <c:idx val="3"/>
          <c:order val="2"/>
          <c:tx>
            <c:strRef>
              <c:f>'Figure 8'!$A$7</c:f>
              <c:strCache>
                <c:ptCount val="1"/>
                <c:pt idx="0">
                  <c:v>Infractions d'exploitation par le travail</c:v>
                </c:pt>
              </c:strCache>
            </c:strRef>
          </c:tx>
          <c:spPr>
            <a:ln w="22225" cap="rnd">
              <a:solidFill>
                <a:schemeClr val="tx2">
                  <a:lumMod val="40000"/>
                  <a:lumOff val="60000"/>
                </a:schemeClr>
              </a:solidFill>
              <a:round/>
            </a:ln>
            <a:effectLst/>
          </c:spPr>
          <c:marker>
            <c:symbol val="none"/>
          </c:marker>
          <c:cat>
            <c:numRef>
              <c:f>'Figure 8'!$B$3:$G$3</c:f>
              <c:numCache>
                <c:formatCode>General</c:formatCode>
                <c:ptCount val="6"/>
                <c:pt idx="0">
                  <c:v>2016</c:v>
                </c:pt>
                <c:pt idx="1">
                  <c:v>2017</c:v>
                </c:pt>
                <c:pt idx="2">
                  <c:v>2018</c:v>
                </c:pt>
                <c:pt idx="3">
                  <c:v>2019</c:v>
                </c:pt>
                <c:pt idx="4">
                  <c:v>2020</c:v>
                </c:pt>
                <c:pt idx="5">
                  <c:v>2021</c:v>
                </c:pt>
              </c:numCache>
            </c:numRef>
          </c:cat>
          <c:val>
            <c:numRef>
              <c:f>'Figure 8'!$B$7:$G$7</c:f>
              <c:numCache>
                <c:formatCode>_-* #\ ##0\ _€_-;\-* #\ ##0\ _€_-;_-* "-"??\ _€_-;_-@_-</c:formatCode>
                <c:ptCount val="6"/>
                <c:pt idx="0">
                  <c:v>280</c:v>
                </c:pt>
                <c:pt idx="1">
                  <c:v>355</c:v>
                </c:pt>
                <c:pt idx="2">
                  <c:v>414</c:v>
                </c:pt>
                <c:pt idx="3">
                  <c:v>467</c:v>
                </c:pt>
                <c:pt idx="4">
                  <c:v>265</c:v>
                </c:pt>
                <c:pt idx="5">
                  <c:v>263</c:v>
                </c:pt>
              </c:numCache>
            </c:numRef>
          </c:val>
          <c:smooth val="1"/>
          <c:extLst xmlns:c16r2="http://schemas.microsoft.com/office/drawing/2015/06/chart">
            <c:ext xmlns:c16="http://schemas.microsoft.com/office/drawing/2014/chart" uri="{C3380CC4-5D6E-409C-BE32-E72D297353CC}">
              <c16:uniqueId val="{00000002-E019-4471-874F-98FD0F12DC31}"/>
            </c:ext>
          </c:extLst>
        </c:ser>
        <c:ser>
          <c:idx val="2"/>
          <c:order val="3"/>
          <c:tx>
            <c:strRef>
              <c:f>'Figure 8'!$A$6</c:f>
              <c:strCache>
                <c:ptCount val="1"/>
                <c:pt idx="0">
                  <c:v>Infractions d'exploitation de la mendicité</c:v>
                </c:pt>
              </c:strCache>
            </c:strRef>
          </c:tx>
          <c:spPr>
            <a:ln w="22225" cap="rnd">
              <a:solidFill>
                <a:schemeClr val="accent4"/>
              </a:solidFill>
              <a:round/>
            </a:ln>
            <a:effectLst/>
          </c:spPr>
          <c:marker>
            <c:symbol val="none"/>
          </c:marker>
          <c:cat>
            <c:numRef>
              <c:f>'Figure 8'!$B$3:$G$3</c:f>
              <c:numCache>
                <c:formatCode>General</c:formatCode>
                <c:ptCount val="6"/>
                <c:pt idx="0">
                  <c:v>2016</c:v>
                </c:pt>
                <c:pt idx="1">
                  <c:v>2017</c:v>
                </c:pt>
                <c:pt idx="2">
                  <c:v>2018</c:v>
                </c:pt>
                <c:pt idx="3">
                  <c:v>2019</c:v>
                </c:pt>
                <c:pt idx="4">
                  <c:v>2020</c:v>
                </c:pt>
                <c:pt idx="5">
                  <c:v>2021</c:v>
                </c:pt>
              </c:numCache>
            </c:numRef>
          </c:cat>
          <c:val>
            <c:numRef>
              <c:f>'Figure 8'!$B$6:$G$6</c:f>
              <c:numCache>
                <c:formatCode>_-* #\ ##0\ _€_-;\-* #\ ##0\ _€_-;_-* "-"??\ _€_-;_-@_-</c:formatCode>
                <c:ptCount val="6"/>
                <c:pt idx="0">
                  <c:v>14</c:v>
                </c:pt>
                <c:pt idx="1">
                  <c:v>14</c:v>
                </c:pt>
                <c:pt idx="2">
                  <c:v>29</c:v>
                </c:pt>
                <c:pt idx="3">
                  <c:v>15</c:v>
                </c:pt>
                <c:pt idx="4">
                  <c:v>5</c:v>
                </c:pt>
                <c:pt idx="5">
                  <c:v>10</c:v>
                </c:pt>
              </c:numCache>
            </c:numRef>
          </c:val>
          <c:smooth val="1"/>
          <c:extLst xmlns:c16r2="http://schemas.microsoft.com/office/drawing/2015/06/chart">
            <c:ext xmlns:c16="http://schemas.microsoft.com/office/drawing/2014/chart" uri="{C3380CC4-5D6E-409C-BE32-E72D297353CC}">
              <c16:uniqueId val="{00000003-E019-4471-874F-98FD0F12DC31}"/>
            </c:ext>
          </c:extLst>
        </c:ser>
        <c:ser>
          <c:idx val="4"/>
          <c:order val="4"/>
          <c:tx>
            <c:strRef>
              <c:f>'Figure 8'!$A$12</c:f>
              <c:strCache>
                <c:ptCount val="1"/>
                <c:pt idx="0">
                  <c:v>Ensemble</c:v>
                </c:pt>
              </c:strCache>
            </c:strRef>
          </c:tx>
          <c:spPr>
            <a:ln w="22225" cap="rnd">
              <a:solidFill>
                <a:schemeClr val="tx1"/>
              </a:solidFill>
              <a:round/>
            </a:ln>
            <a:effectLst/>
          </c:spPr>
          <c:marker>
            <c:symbol val="none"/>
          </c:marker>
          <c:val>
            <c:numRef>
              <c:f>'Figure 8'!$B$12:$G$12</c:f>
              <c:numCache>
                <c:formatCode>_-* #.##0\ _€_-;\-* #.##0\ _€_-;_-* "-"??\ _€_-;_-@_-</c:formatCode>
                <c:ptCount val="6"/>
                <c:pt idx="0">
                  <c:v>1141</c:v>
                </c:pt>
                <c:pt idx="1">
                  <c:v>1383</c:v>
                </c:pt>
                <c:pt idx="2">
                  <c:v>1528</c:v>
                </c:pt>
                <c:pt idx="3">
                  <c:v>1727</c:v>
                </c:pt>
                <c:pt idx="4">
                  <c:v>1465</c:v>
                </c:pt>
                <c:pt idx="5">
                  <c:v>1556</c:v>
                </c:pt>
              </c:numCache>
            </c:numRef>
          </c:val>
          <c:smooth val="0"/>
        </c:ser>
        <c:dLbls>
          <c:showLegendKey val="0"/>
          <c:showVal val="0"/>
          <c:showCatName val="0"/>
          <c:showSerName val="0"/>
          <c:showPercent val="0"/>
          <c:showBubbleSize val="0"/>
        </c:dLbls>
        <c:smooth val="0"/>
        <c:axId val="-494376768"/>
        <c:axId val="-494369152"/>
      </c:lineChart>
      <c:catAx>
        <c:axId val="-494376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494369152"/>
        <c:crosses val="autoZero"/>
        <c:auto val="1"/>
        <c:lblAlgn val="ctr"/>
        <c:lblOffset val="100"/>
        <c:noMultiLvlLbl val="0"/>
      </c:catAx>
      <c:valAx>
        <c:axId val="-494369152"/>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crossAx val="-494376768"/>
        <c:crosses val="autoZero"/>
        <c:crossBetween val="between"/>
      </c:valAx>
      <c:spPr>
        <a:noFill/>
        <a:ln>
          <a:noFill/>
        </a:ln>
        <a:effectLst/>
      </c:spPr>
    </c:plotArea>
    <c:legend>
      <c:legendPos val="b"/>
      <c:layout>
        <c:manualLayout>
          <c:xMode val="edge"/>
          <c:yMode val="edge"/>
          <c:x val="2.8409955249100349E-2"/>
          <c:y val="0.75050776356117677"/>
          <c:w val="0.92339035542635073"/>
          <c:h val="0.218544520456739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alatino Linotype" panose="02040502050505030304" pitchFamily="18" charset="0"/>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sz="900">
          <a:latin typeface="Palatino Linotype" panose="02040502050505030304" pitchFamily="18"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481991</xdr:colOff>
      <xdr:row>2</xdr:row>
      <xdr:rowOff>114759</xdr:rowOff>
    </xdr:from>
    <xdr:to>
      <xdr:col>10</xdr:col>
      <xdr:colOff>11476</xdr:colOff>
      <xdr:row>14</xdr:row>
      <xdr:rowOff>195091</xdr:rowOff>
    </xdr:to>
    <xdr:graphicFrame macro="">
      <xdr:nvGraphicFramePr>
        <xdr:cNvPr id="5" name="Graphique 4">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626301</xdr:colOff>
      <xdr:row>4</xdr:row>
      <xdr:rowOff>65240</xdr:rowOff>
    </xdr:from>
    <xdr:to>
      <xdr:col>16</xdr:col>
      <xdr:colOff>250019</xdr:colOff>
      <xdr:row>41</xdr:row>
      <xdr:rowOff>113257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294" y="861165"/>
          <a:ext cx="8705088" cy="7772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654843</xdr:colOff>
      <xdr:row>1</xdr:row>
      <xdr:rowOff>59531</xdr:rowOff>
    </xdr:from>
    <xdr:to>
      <xdr:col>11</xdr:col>
      <xdr:colOff>333375</xdr:colOff>
      <xdr:row>14</xdr:row>
      <xdr:rowOff>83344</xdr:rowOff>
    </xdr:to>
    <xdr:graphicFrame macro="">
      <xdr:nvGraphicFramePr>
        <xdr:cNvPr id="8" name="Graphique 7">
          <a:extLst>
            <a:ext uri="{FF2B5EF4-FFF2-40B4-BE49-F238E27FC236}">
              <a16:creationId xmlns:a16="http://schemas.microsoft.com/office/drawing/2014/main" xmlns=""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413271</xdr:colOff>
      <xdr:row>29</xdr:row>
      <xdr:rowOff>180974</xdr:rowOff>
    </xdr:from>
    <xdr:to>
      <xdr:col>12</xdr:col>
      <xdr:colOff>916781</xdr:colOff>
      <xdr:row>45</xdr:row>
      <xdr:rowOff>166688</xdr:rowOff>
    </xdr:to>
    <xdr:graphicFrame macro="">
      <xdr:nvGraphicFramePr>
        <xdr:cNvPr id="6" name="Graphique 5">
          <a:extLst>
            <a:ext uri="{FF2B5EF4-FFF2-40B4-BE49-F238E27FC236}">
              <a16:creationId xmlns:a16="http://schemas.microsoft.com/office/drawing/2014/main" xmlns=""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381001</xdr:colOff>
      <xdr:row>16</xdr:row>
      <xdr:rowOff>13854</xdr:rowOff>
    </xdr:from>
    <xdr:to>
      <xdr:col>11</xdr:col>
      <xdr:colOff>333375</xdr:colOff>
      <xdr:row>27</xdr:row>
      <xdr:rowOff>107156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2014801</xdr:colOff>
      <xdr:row>31</xdr:row>
      <xdr:rowOff>140232</xdr:rowOff>
    </xdr:from>
    <xdr:to>
      <xdr:col>7</xdr:col>
      <xdr:colOff>107154</xdr:colOff>
      <xdr:row>50</xdr:row>
      <xdr:rowOff>2648</xdr:rowOff>
    </xdr:to>
    <xdr:graphicFrame macro="">
      <xdr:nvGraphicFramePr>
        <xdr:cNvPr id="15" name="Graphique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1845469</xdr:colOff>
      <xdr:row>10</xdr:row>
      <xdr:rowOff>30030</xdr:rowOff>
    </xdr:from>
    <xdr:to>
      <xdr:col>7</xdr:col>
      <xdr:colOff>214975</xdr:colOff>
      <xdr:row>28</xdr:row>
      <xdr:rowOff>20505</xdr:rowOff>
    </xdr:to>
    <xdr:graphicFrame macro="">
      <xdr:nvGraphicFramePr>
        <xdr:cNvPr id="16" name="Graphique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494221</xdr:colOff>
      <xdr:row>27</xdr:row>
      <xdr:rowOff>160079</xdr:rowOff>
    </xdr:from>
    <xdr:to>
      <xdr:col>13</xdr:col>
      <xdr:colOff>64941</xdr:colOff>
      <xdr:row>40</xdr:row>
      <xdr:rowOff>754812</xdr:rowOff>
    </xdr:to>
    <xdr:graphicFrame macro="">
      <xdr:nvGraphicFramePr>
        <xdr:cNvPr id="8" name="Graphique 7">
          <a:extLst>
            <a:ext uri="{FF2B5EF4-FFF2-40B4-BE49-F238E27FC236}">
              <a16:creationId xmlns:a16="http://schemas.microsoft.com/office/drawing/2014/main" xmlns=""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220638</xdr:colOff>
      <xdr:row>15</xdr:row>
      <xdr:rowOff>175903</xdr:rowOff>
    </xdr:from>
    <xdr:to>
      <xdr:col>9</xdr:col>
      <xdr:colOff>287548</xdr:colOff>
      <xdr:row>25</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447676</xdr:colOff>
      <xdr:row>1</xdr:row>
      <xdr:rowOff>71437</xdr:rowOff>
    </xdr:from>
    <xdr:to>
      <xdr:col>15</xdr:col>
      <xdr:colOff>257176</xdr:colOff>
      <xdr:row>13</xdr:row>
      <xdr:rowOff>1076325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61911</xdr:colOff>
      <xdr:row>0</xdr:row>
      <xdr:rowOff>166687</xdr:rowOff>
    </xdr:from>
    <xdr:to>
      <xdr:col>13</xdr:col>
      <xdr:colOff>476250</xdr:colOff>
      <xdr:row>9</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nalisé 5">
      <a:dk1>
        <a:sysClr val="windowText" lastClr="000000"/>
      </a:dk1>
      <a:lt1>
        <a:sysClr val="window" lastClr="FFFFFF"/>
      </a:lt1>
      <a:dk2>
        <a:srgbClr val="1F497D"/>
      </a:dk2>
      <a:lt2>
        <a:srgbClr val="EEECE1"/>
      </a:lt2>
      <a:accent1>
        <a:srgbClr val="334F9E"/>
      </a:accent1>
      <a:accent2>
        <a:srgbClr val="F5993B"/>
      </a:accent2>
      <a:accent3>
        <a:srgbClr val="7F7F7F"/>
      </a:accent3>
      <a:accent4>
        <a:srgbClr val="F5993B"/>
      </a:accent4>
      <a:accent5>
        <a:srgbClr val="F5993B"/>
      </a:accent5>
      <a:accent6>
        <a:srgbClr val="334F9E"/>
      </a:accent6>
      <a:hlink>
        <a:srgbClr val="F5993B"/>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ersonnalisé 5">
    <a:dk1>
      <a:sysClr val="windowText" lastClr="000000"/>
    </a:dk1>
    <a:lt1>
      <a:sysClr val="window" lastClr="FFFFFF"/>
    </a:lt1>
    <a:dk2>
      <a:srgbClr val="1F497D"/>
    </a:dk2>
    <a:lt2>
      <a:srgbClr val="EEECE1"/>
    </a:lt2>
    <a:accent1>
      <a:srgbClr val="334F9E"/>
    </a:accent1>
    <a:accent2>
      <a:srgbClr val="F5993B"/>
    </a:accent2>
    <a:accent3>
      <a:srgbClr val="7F7F7F"/>
    </a:accent3>
    <a:accent4>
      <a:srgbClr val="F5993B"/>
    </a:accent4>
    <a:accent5>
      <a:srgbClr val="F5993B"/>
    </a:accent5>
    <a:accent6>
      <a:srgbClr val="334F9E"/>
    </a:accent6>
    <a:hlink>
      <a:srgbClr val="F5993B"/>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90" zoomScaleNormal="90" workbookViewId="0">
      <selection activeCell="A29" sqref="A29"/>
    </sheetView>
  </sheetViews>
  <sheetFormatPr baseColWidth="10" defaultRowHeight="15" x14ac:dyDescent="0.25"/>
  <cols>
    <col min="1" max="1" width="43.7109375" customWidth="1"/>
    <col min="2" max="2" width="8.28515625" customWidth="1"/>
    <col min="3" max="3" width="7.28515625" customWidth="1"/>
    <col min="4" max="4" width="8.28515625" customWidth="1"/>
    <col min="5" max="5" width="7.140625" customWidth="1"/>
    <col min="6" max="6" width="8.42578125" customWidth="1"/>
    <col min="7" max="7" width="9.28515625" customWidth="1"/>
    <col min="8" max="8" width="21.7109375" customWidth="1"/>
    <col min="9" max="9" width="21.85546875" bestFit="1" customWidth="1"/>
    <col min="10" max="10" width="9.42578125" customWidth="1"/>
    <col min="11" max="11" width="7.85546875" bestFit="1" customWidth="1"/>
    <col min="12" max="13" width="3.28515625" bestFit="1" customWidth="1"/>
    <col min="14" max="14" width="3.85546875" bestFit="1" customWidth="1"/>
    <col min="15" max="17" width="3.28515625" bestFit="1" customWidth="1"/>
  </cols>
  <sheetData>
    <row r="1" spans="1:13" ht="17.25" x14ac:dyDescent="0.25">
      <c r="A1" s="200" t="s">
        <v>98</v>
      </c>
      <c r="B1" s="200"/>
      <c r="C1" s="200"/>
      <c r="D1" s="200"/>
      <c r="E1" s="200"/>
      <c r="F1" s="200"/>
      <c r="G1" s="200"/>
      <c r="H1" s="200"/>
      <c r="I1" s="200"/>
      <c r="J1" s="8"/>
    </row>
    <row r="2" spans="1:13" ht="14.25" customHeight="1" x14ac:dyDescent="0.25">
      <c r="H2" s="6"/>
      <c r="I2" s="5"/>
      <c r="J2" s="5"/>
      <c r="K2" s="5"/>
      <c r="L2" s="5"/>
      <c r="M2" s="5"/>
    </row>
    <row r="3" spans="1:13" ht="30" x14ac:dyDescent="0.25">
      <c r="A3" s="75" t="s">
        <v>128</v>
      </c>
      <c r="B3" s="76" t="s">
        <v>0</v>
      </c>
      <c r="C3" s="76" t="s">
        <v>1</v>
      </c>
      <c r="D3" s="76" t="s">
        <v>2</v>
      </c>
      <c r="E3" s="76" t="s">
        <v>3</v>
      </c>
      <c r="F3" s="76" t="s">
        <v>4</v>
      </c>
      <c r="G3" s="76" t="s">
        <v>5</v>
      </c>
    </row>
    <row r="4" spans="1:13" x14ac:dyDescent="0.25">
      <c r="A4" s="77" t="s">
        <v>7</v>
      </c>
      <c r="B4" s="78">
        <v>128</v>
      </c>
      <c r="C4" s="78">
        <v>152</v>
      </c>
      <c r="D4" s="78">
        <v>144</v>
      </c>
      <c r="E4" s="79">
        <v>190</v>
      </c>
      <c r="F4" s="78">
        <v>121</v>
      </c>
      <c r="G4" s="78">
        <v>141</v>
      </c>
      <c r="H4" s="20"/>
      <c r="I4" s="10"/>
    </row>
    <row r="5" spans="1:13" x14ac:dyDescent="0.25">
      <c r="A5" s="80" t="s">
        <v>29</v>
      </c>
      <c r="B5" s="81">
        <v>406</v>
      </c>
      <c r="C5" s="81">
        <v>445</v>
      </c>
      <c r="D5" s="81">
        <v>487</v>
      </c>
      <c r="E5" s="81">
        <v>525</v>
      </c>
      <c r="F5" s="81">
        <v>507</v>
      </c>
      <c r="G5" s="81">
        <v>482</v>
      </c>
      <c r="H5" s="20"/>
      <c r="I5" s="10"/>
    </row>
    <row r="6" spans="1:13" x14ac:dyDescent="0.25">
      <c r="A6" s="77" t="s">
        <v>114</v>
      </c>
      <c r="B6" s="78">
        <v>74</v>
      </c>
      <c r="C6" s="78">
        <v>87</v>
      </c>
      <c r="D6" s="78">
        <v>63</v>
      </c>
      <c r="E6" s="78">
        <v>40</v>
      </c>
      <c r="F6" s="78">
        <v>24</v>
      </c>
      <c r="G6" s="78">
        <v>26</v>
      </c>
      <c r="H6" s="20"/>
      <c r="I6" s="10"/>
      <c r="J6" s="10"/>
      <c r="K6" s="10"/>
      <c r="L6" s="10"/>
    </row>
    <row r="7" spans="1:13" ht="17.25" customHeight="1" x14ac:dyDescent="0.25">
      <c r="A7" s="80" t="s">
        <v>115</v>
      </c>
      <c r="B7" s="183">
        <v>225</v>
      </c>
      <c r="C7" s="183">
        <v>206</v>
      </c>
      <c r="D7" s="183">
        <v>255</v>
      </c>
      <c r="E7" s="183">
        <v>237</v>
      </c>
      <c r="F7" s="183" t="s">
        <v>106</v>
      </c>
      <c r="G7" s="183">
        <v>252</v>
      </c>
      <c r="H7" s="20"/>
    </row>
    <row r="8" spans="1:13" x14ac:dyDescent="0.25">
      <c r="A8" s="82" t="s">
        <v>34</v>
      </c>
      <c r="B8" s="83">
        <v>6</v>
      </c>
      <c r="C8" s="83">
        <v>12</v>
      </c>
      <c r="D8" s="83">
        <v>11</v>
      </c>
      <c r="E8" s="83">
        <v>14</v>
      </c>
      <c r="F8" s="83">
        <v>5</v>
      </c>
      <c r="G8" s="83">
        <v>10</v>
      </c>
      <c r="H8" s="20"/>
      <c r="I8" s="10"/>
    </row>
    <row r="9" spans="1:13" x14ac:dyDescent="0.25">
      <c r="A9" s="82" t="s">
        <v>31</v>
      </c>
      <c r="B9" s="83">
        <v>213</v>
      </c>
      <c r="C9" s="83">
        <v>187</v>
      </c>
      <c r="D9" s="83">
        <v>242</v>
      </c>
      <c r="E9" s="83">
        <v>216</v>
      </c>
      <c r="F9" s="83">
        <v>247</v>
      </c>
      <c r="G9" s="83">
        <v>226</v>
      </c>
      <c r="H9" s="20"/>
      <c r="I9" s="10"/>
    </row>
    <row r="10" spans="1:13" x14ac:dyDescent="0.25">
      <c r="A10" s="82" t="s">
        <v>110</v>
      </c>
      <c r="B10" s="83" t="s">
        <v>102</v>
      </c>
      <c r="C10" s="83">
        <v>8</v>
      </c>
      <c r="D10" s="83">
        <v>5</v>
      </c>
      <c r="E10" s="83">
        <v>5</v>
      </c>
      <c r="F10" s="83" t="s">
        <v>102</v>
      </c>
      <c r="G10" s="83" t="s">
        <v>105</v>
      </c>
      <c r="H10" s="20"/>
      <c r="I10" s="10"/>
    </row>
    <row r="11" spans="1:13" ht="13.5" customHeight="1" x14ac:dyDescent="0.25">
      <c r="A11" s="82" t="s">
        <v>111</v>
      </c>
      <c r="B11" s="83" t="s">
        <v>102</v>
      </c>
      <c r="C11" s="83" t="s">
        <v>102</v>
      </c>
      <c r="D11" s="83" t="s">
        <v>102</v>
      </c>
      <c r="E11" s="83" t="s">
        <v>102</v>
      </c>
      <c r="F11" s="83" t="s">
        <v>103</v>
      </c>
      <c r="G11" s="83" t="s">
        <v>107</v>
      </c>
      <c r="H11" s="20"/>
      <c r="I11" s="10"/>
    </row>
    <row r="12" spans="1:13" ht="15.75" customHeight="1" x14ac:dyDescent="0.25">
      <c r="A12" s="84" t="s">
        <v>47</v>
      </c>
      <c r="B12" s="85">
        <v>787</v>
      </c>
      <c r="C12" s="85">
        <v>843</v>
      </c>
      <c r="D12" s="85">
        <v>903</v>
      </c>
      <c r="E12" s="85">
        <v>943</v>
      </c>
      <c r="F12" s="85">
        <v>877</v>
      </c>
      <c r="G12" s="85">
        <v>881</v>
      </c>
      <c r="H12" s="20"/>
      <c r="I12" s="10"/>
    </row>
    <row r="14" spans="1:13" ht="15" customHeight="1" x14ac:dyDescent="0.25">
      <c r="A14" s="199" t="s">
        <v>238</v>
      </c>
      <c r="B14" s="199"/>
      <c r="C14" s="199"/>
      <c r="D14" s="199"/>
      <c r="E14" s="199"/>
      <c r="F14" s="199"/>
      <c r="G14" s="199"/>
      <c r="H14" s="199"/>
      <c r="I14" s="199"/>
      <c r="J14" s="199"/>
      <c r="K14" s="199"/>
    </row>
    <row r="15" spans="1:13" x14ac:dyDescent="0.25">
      <c r="A15" s="199"/>
      <c r="B15" s="199"/>
      <c r="C15" s="199"/>
      <c r="D15" s="199"/>
      <c r="E15" s="199"/>
      <c r="F15" s="199"/>
      <c r="G15" s="199"/>
      <c r="H15" s="199"/>
      <c r="I15" s="199"/>
      <c r="J15" s="199"/>
      <c r="K15" s="199"/>
    </row>
    <row r="16" spans="1:13" x14ac:dyDescent="0.25">
      <c r="A16" s="199"/>
      <c r="B16" s="199"/>
      <c r="C16" s="199"/>
      <c r="D16" s="199"/>
      <c r="E16" s="199"/>
      <c r="F16" s="199"/>
      <c r="G16" s="199"/>
      <c r="H16" s="199"/>
      <c r="I16" s="199"/>
      <c r="J16" s="199"/>
      <c r="K16" s="199"/>
    </row>
    <row r="17" spans="1:11" x14ac:dyDescent="0.25">
      <c r="A17" s="199"/>
      <c r="B17" s="199"/>
      <c r="C17" s="199"/>
      <c r="D17" s="199"/>
      <c r="E17" s="199"/>
      <c r="F17" s="199"/>
      <c r="G17" s="199"/>
      <c r="H17" s="199"/>
      <c r="I17" s="199"/>
      <c r="J17" s="199"/>
      <c r="K17" s="199"/>
    </row>
    <row r="18" spans="1:11" x14ac:dyDescent="0.25">
      <c r="A18" s="199"/>
      <c r="B18" s="199"/>
      <c r="C18" s="199"/>
      <c r="D18" s="199"/>
      <c r="E18" s="199"/>
      <c r="F18" s="199"/>
      <c r="G18" s="199"/>
      <c r="H18" s="199"/>
      <c r="I18" s="199"/>
      <c r="J18" s="199"/>
      <c r="K18" s="199"/>
    </row>
    <row r="19" spans="1:11" x14ac:dyDescent="0.25">
      <c r="A19" s="199"/>
      <c r="B19" s="199"/>
      <c r="C19" s="199"/>
      <c r="D19" s="199"/>
      <c r="E19" s="199"/>
      <c r="F19" s="199"/>
      <c r="G19" s="199"/>
      <c r="H19" s="199"/>
      <c r="I19" s="199"/>
      <c r="J19" s="199"/>
      <c r="K19" s="199"/>
    </row>
    <row r="20" spans="1:11" x14ac:dyDescent="0.25">
      <c r="A20" s="199"/>
      <c r="B20" s="199"/>
      <c r="C20" s="199"/>
      <c r="D20" s="199"/>
      <c r="E20" s="199"/>
      <c r="F20" s="199"/>
      <c r="G20" s="199"/>
      <c r="H20" s="199"/>
      <c r="I20" s="199"/>
      <c r="J20" s="199"/>
      <c r="K20" s="199"/>
    </row>
    <row r="21" spans="1:11" x14ac:dyDescent="0.25">
      <c r="A21" s="199"/>
      <c r="B21" s="199"/>
      <c r="C21" s="199"/>
      <c r="D21" s="199"/>
      <c r="E21" s="199"/>
      <c r="F21" s="199"/>
      <c r="G21" s="199"/>
      <c r="H21" s="199"/>
      <c r="I21" s="199"/>
      <c r="J21" s="199"/>
      <c r="K21" s="199"/>
    </row>
    <row r="22" spans="1:11" x14ac:dyDescent="0.25">
      <c r="A22" s="199"/>
      <c r="B22" s="199"/>
      <c r="C22" s="199"/>
      <c r="D22" s="199"/>
      <c r="E22" s="199"/>
      <c r="F22" s="199"/>
      <c r="G22" s="199"/>
      <c r="H22" s="199"/>
      <c r="I22" s="199"/>
      <c r="J22" s="199"/>
      <c r="K22" s="199"/>
    </row>
    <row r="23" spans="1:11" x14ac:dyDescent="0.25">
      <c r="A23" s="199"/>
      <c r="B23" s="199"/>
      <c r="C23" s="199"/>
      <c r="D23" s="199"/>
      <c r="E23" s="199"/>
      <c r="F23" s="199"/>
      <c r="G23" s="199"/>
      <c r="H23" s="199"/>
      <c r="I23" s="199"/>
      <c r="J23" s="199"/>
      <c r="K23" s="199"/>
    </row>
    <row r="24" spans="1:11" ht="9.75" customHeight="1" x14ac:dyDescent="0.25">
      <c r="A24" s="199"/>
      <c r="B24" s="199"/>
      <c r="C24" s="199"/>
      <c r="D24" s="199"/>
      <c r="E24" s="199"/>
      <c r="F24" s="199"/>
      <c r="G24" s="199"/>
      <c r="H24" s="199"/>
      <c r="I24" s="199"/>
      <c r="J24" s="199"/>
      <c r="K24" s="199"/>
    </row>
  </sheetData>
  <mergeCells count="2">
    <mergeCell ref="A14:K24"/>
    <mergeCell ref="A1:I1"/>
  </mergeCells>
  <pageMargins left="0.7" right="0.7" top="0.75" bottom="0.75" header="0.3" footer="0.3"/>
  <pageSetup paperSize="9" orientation="portrait" horizontalDpi="300" verticalDpi="300" r:id="rId1"/>
  <ignoredErrors>
    <ignoredError sqref="B3:G3 B11:G11 F7 B10 F10:G1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F27" sqref="F27"/>
    </sheetView>
  </sheetViews>
  <sheetFormatPr baseColWidth="10" defaultRowHeight="15" x14ac:dyDescent="0.25"/>
  <cols>
    <col min="1" max="1" width="43.85546875" customWidth="1"/>
  </cols>
  <sheetData>
    <row r="1" spans="1:11" x14ac:dyDescent="0.25">
      <c r="A1" s="248" t="s">
        <v>260</v>
      </c>
      <c r="B1" s="248"/>
      <c r="C1" s="248"/>
      <c r="D1" s="248"/>
      <c r="E1" s="248"/>
      <c r="F1" s="248"/>
      <c r="G1" s="248"/>
      <c r="H1" s="248"/>
      <c r="I1" s="248"/>
      <c r="J1" s="248"/>
      <c r="K1" s="248"/>
    </row>
    <row r="3" spans="1:11" ht="30" x14ac:dyDescent="0.25">
      <c r="A3" s="100" t="s">
        <v>27</v>
      </c>
      <c r="B3" s="101">
        <v>2016</v>
      </c>
      <c r="C3" s="101">
        <v>2017</v>
      </c>
      <c r="D3" s="101">
        <v>2018</v>
      </c>
      <c r="E3" s="101">
        <v>2019</v>
      </c>
      <c r="F3" s="101">
        <v>2020</v>
      </c>
      <c r="G3" s="101">
        <v>2021</v>
      </c>
    </row>
    <row r="4" spans="1:11" ht="15.75" x14ac:dyDescent="0.3">
      <c r="A4" s="102" t="s">
        <v>7</v>
      </c>
      <c r="B4" s="103">
        <v>185</v>
      </c>
      <c r="C4" s="103">
        <v>224</v>
      </c>
      <c r="D4" s="103">
        <v>245</v>
      </c>
      <c r="E4" s="103">
        <v>318</v>
      </c>
      <c r="F4" s="103">
        <v>245</v>
      </c>
      <c r="G4" s="103">
        <v>215</v>
      </c>
    </row>
    <row r="5" spans="1:11" ht="15.75" x14ac:dyDescent="0.3">
      <c r="A5" s="104" t="s">
        <v>8</v>
      </c>
      <c r="B5" s="105">
        <v>820</v>
      </c>
      <c r="C5" s="105">
        <v>975</v>
      </c>
      <c r="D5" s="105">
        <v>1046</v>
      </c>
      <c r="E5" s="105">
        <v>1151</v>
      </c>
      <c r="F5" s="105">
        <v>1086</v>
      </c>
      <c r="G5" s="105">
        <v>1218</v>
      </c>
    </row>
    <row r="6" spans="1:11" ht="15.75" x14ac:dyDescent="0.3">
      <c r="A6" s="102" t="s">
        <v>114</v>
      </c>
      <c r="B6" s="103">
        <v>14</v>
      </c>
      <c r="C6" s="103">
        <v>14</v>
      </c>
      <c r="D6" s="103">
        <v>29</v>
      </c>
      <c r="E6" s="103">
        <v>15</v>
      </c>
      <c r="F6" s="103">
        <v>5</v>
      </c>
      <c r="G6" s="103">
        <v>10</v>
      </c>
    </row>
    <row r="7" spans="1:11" ht="15.75" x14ac:dyDescent="0.3">
      <c r="A7" s="104" t="s">
        <v>115</v>
      </c>
      <c r="B7" s="105">
        <v>280</v>
      </c>
      <c r="C7" s="105">
        <v>355</v>
      </c>
      <c r="D7" s="105">
        <v>414</v>
      </c>
      <c r="E7" s="105">
        <v>467</v>
      </c>
      <c r="F7" s="105">
        <v>265</v>
      </c>
      <c r="G7" s="105">
        <v>263</v>
      </c>
    </row>
    <row r="8" spans="1:11" ht="15.75" x14ac:dyDescent="0.3">
      <c r="A8" s="106" t="s">
        <v>23</v>
      </c>
      <c r="B8" s="107">
        <v>277</v>
      </c>
      <c r="C8" s="107">
        <v>344</v>
      </c>
      <c r="D8" s="107">
        <v>406</v>
      </c>
      <c r="E8" s="107">
        <v>455</v>
      </c>
      <c r="F8" s="107">
        <v>262</v>
      </c>
      <c r="G8" s="107">
        <v>251</v>
      </c>
    </row>
    <row r="9" spans="1:11" ht="15.75" x14ac:dyDescent="0.3">
      <c r="A9" s="106" t="s">
        <v>24</v>
      </c>
      <c r="B9" s="107" t="s">
        <v>102</v>
      </c>
      <c r="C9" s="107" t="s">
        <v>102</v>
      </c>
      <c r="D9" s="107">
        <v>6</v>
      </c>
      <c r="E9" s="107">
        <v>7</v>
      </c>
      <c r="F9" s="107" t="s">
        <v>102</v>
      </c>
      <c r="G9" s="107" t="s">
        <v>104</v>
      </c>
    </row>
    <row r="10" spans="1:11" ht="15.75" x14ac:dyDescent="0.3">
      <c r="A10" s="106" t="s">
        <v>25</v>
      </c>
      <c r="B10" s="107" t="s">
        <v>102</v>
      </c>
      <c r="C10" s="107" t="s">
        <v>102</v>
      </c>
      <c r="D10" s="108">
        <v>0</v>
      </c>
      <c r="E10" s="107">
        <v>5</v>
      </c>
      <c r="F10" s="107" t="s">
        <v>102</v>
      </c>
      <c r="G10" s="107" t="s">
        <v>102</v>
      </c>
    </row>
    <row r="11" spans="1:11" ht="15.75" x14ac:dyDescent="0.3">
      <c r="A11" s="106" t="s">
        <v>26</v>
      </c>
      <c r="B11" s="107">
        <v>14</v>
      </c>
      <c r="C11" s="107">
        <v>14</v>
      </c>
      <c r="D11" s="107">
        <v>29</v>
      </c>
      <c r="E11" s="107">
        <v>15</v>
      </c>
      <c r="F11" s="107">
        <v>5</v>
      </c>
      <c r="G11" s="107">
        <v>10</v>
      </c>
    </row>
    <row r="12" spans="1:11" ht="15.75" x14ac:dyDescent="0.3">
      <c r="A12" s="109" t="s">
        <v>47</v>
      </c>
      <c r="B12" s="110">
        <v>1141</v>
      </c>
      <c r="C12" s="110">
        <v>1383</v>
      </c>
      <c r="D12" s="110">
        <v>1528</v>
      </c>
      <c r="E12" s="110">
        <v>1727</v>
      </c>
      <c r="F12" s="110">
        <v>1465</v>
      </c>
      <c r="G12" s="110">
        <v>1556</v>
      </c>
    </row>
    <row r="13" spans="1:11" x14ac:dyDescent="0.25">
      <c r="B13" s="29"/>
    </row>
    <row r="14" spans="1:11" ht="95.25" customHeight="1" x14ac:dyDescent="0.25">
      <c r="A14" s="201" t="s">
        <v>261</v>
      </c>
      <c r="B14" s="201"/>
      <c r="C14" s="201"/>
      <c r="D14" s="201"/>
      <c r="E14" s="201"/>
      <c r="F14" s="201"/>
      <c r="G14" s="201"/>
    </row>
  </sheetData>
  <mergeCells count="2">
    <mergeCell ref="A1:K1"/>
    <mergeCell ref="A14:G1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I17" sqref="I17"/>
    </sheetView>
  </sheetViews>
  <sheetFormatPr baseColWidth="10" defaultRowHeight="15" x14ac:dyDescent="0.25"/>
  <cols>
    <col min="1" max="1" width="45.28515625" customWidth="1"/>
    <col min="4" max="4" width="13.85546875" customWidth="1"/>
    <col min="5" max="5" width="14.28515625" customWidth="1"/>
  </cols>
  <sheetData>
    <row r="1" spans="1:5" ht="15.75" x14ac:dyDescent="0.3">
      <c r="A1" s="144" t="s">
        <v>262</v>
      </c>
    </row>
    <row r="3" spans="1:5" ht="30" x14ac:dyDescent="0.25">
      <c r="A3" s="100" t="s">
        <v>27</v>
      </c>
      <c r="B3" s="101" t="s">
        <v>263</v>
      </c>
      <c r="C3" s="101" t="s">
        <v>264</v>
      </c>
      <c r="D3" s="101" t="s">
        <v>265</v>
      </c>
      <c r="E3" s="101" t="s">
        <v>266</v>
      </c>
    </row>
    <row r="4" spans="1:5" ht="15.75" x14ac:dyDescent="0.3">
      <c r="A4" s="122" t="s">
        <v>268</v>
      </c>
      <c r="B4" s="103">
        <v>93.715083798882688</v>
      </c>
      <c r="C4" s="103">
        <v>1.5363128491620111</v>
      </c>
      <c r="D4" s="103">
        <v>1.5363128491620111</v>
      </c>
      <c r="E4" s="103">
        <v>3.2122905027932962</v>
      </c>
    </row>
    <row r="5" spans="1:5" ht="15.75" x14ac:dyDescent="0.3">
      <c r="A5" s="123" t="s">
        <v>269</v>
      </c>
      <c r="B5" s="105">
        <v>74.110546378653112</v>
      </c>
      <c r="C5" s="105">
        <v>5.4320203303684877</v>
      </c>
      <c r="D5" s="105">
        <v>12.627064803049556</v>
      </c>
      <c r="E5" s="105">
        <v>7.8303684879288431</v>
      </c>
    </row>
    <row r="6" spans="1:5" ht="15.75" x14ac:dyDescent="0.3">
      <c r="A6" s="122" t="s">
        <v>270</v>
      </c>
      <c r="B6" s="103">
        <v>31.03448275862069</v>
      </c>
      <c r="C6" s="103">
        <v>25.287356321839084</v>
      </c>
      <c r="D6" s="103">
        <v>25.287356321839084</v>
      </c>
      <c r="E6" s="103">
        <v>18.390804597701148</v>
      </c>
    </row>
    <row r="7" spans="1:5" s="10" customFormat="1" ht="15.75" x14ac:dyDescent="0.3">
      <c r="A7" s="123" t="s">
        <v>271</v>
      </c>
      <c r="B7" s="105">
        <v>12.818003913894325</v>
      </c>
      <c r="C7" s="105">
        <v>20.743639921722114</v>
      </c>
      <c r="D7" s="105">
        <v>49.070450097847356</v>
      </c>
      <c r="E7" s="105">
        <v>17.367906066536204</v>
      </c>
    </row>
    <row r="8" spans="1:5" ht="30" x14ac:dyDescent="0.3">
      <c r="A8" s="109" t="s">
        <v>272</v>
      </c>
      <c r="B8" s="110">
        <v>60.26136363636364</v>
      </c>
      <c r="C8" s="110">
        <v>9.0795454545454533</v>
      </c>
      <c r="D8" s="110">
        <v>20.69318181818182</v>
      </c>
      <c r="E8" s="110">
        <v>9.9659090909090899</v>
      </c>
    </row>
    <row r="10" spans="1:5" ht="124.5" customHeight="1" x14ac:dyDescent="0.25">
      <c r="A10" s="201" t="s">
        <v>267</v>
      </c>
      <c r="B10" s="201"/>
      <c r="C10" s="201"/>
      <c r="D10" s="201"/>
      <c r="E10" s="201"/>
    </row>
  </sheetData>
  <mergeCells count="1">
    <mergeCell ref="A10:E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B26" sqref="B26"/>
    </sheetView>
  </sheetViews>
  <sheetFormatPr baseColWidth="10" defaultRowHeight="15" x14ac:dyDescent="0.25"/>
  <cols>
    <col min="1" max="1" width="42.7109375" customWidth="1"/>
    <col min="2" max="2" width="22.140625" customWidth="1"/>
  </cols>
  <sheetData>
    <row r="1" spans="1:9" x14ac:dyDescent="0.25">
      <c r="A1" s="145" t="s">
        <v>297</v>
      </c>
    </row>
    <row r="3" spans="1:9" ht="15" customHeight="1" x14ac:dyDescent="0.3">
      <c r="A3" s="251" t="s">
        <v>27</v>
      </c>
      <c r="B3" s="249" t="s">
        <v>295</v>
      </c>
      <c r="C3" s="250" t="s">
        <v>296</v>
      </c>
      <c r="D3" s="250"/>
      <c r="E3" s="250" t="s">
        <v>298</v>
      </c>
      <c r="F3" s="250"/>
      <c r="G3" s="250"/>
      <c r="H3" s="250"/>
      <c r="I3" s="250"/>
    </row>
    <row r="4" spans="1:9" ht="33" x14ac:dyDescent="0.25">
      <c r="A4" s="251"/>
      <c r="B4" s="249"/>
      <c r="C4" s="146" t="s">
        <v>255</v>
      </c>
      <c r="D4" s="146" t="s">
        <v>256</v>
      </c>
      <c r="E4" s="147" t="s">
        <v>273</v>
      </c>
      <c r="F4" s="147" t="s">
        <v>274</v>
      </c>
      <c r="G4" s="147" t="s">
        <v>275</v>
      </c>
      <c r="H4" s="147" t="s">
        <v>276</v>
      </c>
      <c r="I4" s="147" t="s">
        <v>277</v>
      </c>
    </row>
    <row r="5" spans="1:9" ht="15.75" x14ac:dyDescent="0.3">
      <c r="A5" s="151" t="s">
        <v>7</v>
      </c>
      <c r="B5" s="103">
        <v>524</v>
      </c>
      <c r="C5" s="148">
        <v>46.946564885496187</v>
      </c>
      <c r="D5" s="148">
        <v>53.05343511450382</v>
      </c>
      <c r="E5" s="148">
        <v>10.317460317460316</v>
      </c>
      <c r="F5" s="148">
        <v>40.476190476190474</v>
      </c>
      <c r="G5" s="148">
        <v>42.063492063492063</v>
      </c>
      <c r="H5" s="148">
        <v>5.3571428571428568</v>
      </c>
      <c r="I5" s="148">
        <v>1.7857142857142856</v>
      </c>
    </row>
    <row r="6" spans="1:9" ht="15.75" x14ac:dyDescent="0.3">
      <c r="A6" s="152" t="s">
        <v>8</v>
      </c>
      <c r="B6" s="105">
        <v>3929</v>
      </c>
      <c r="C6" s="149">
        <v>28.55688470348689</v>
      </c>
      <c r="D6" s="149">
        <v>71.443115296513099</v>
      </c>
      <c r="E6" s="149">
        <v>52.639751552795033</v>
      </c>
      <c r="F6" s="149">
        <v>18.193581780538302</v>
      </c>
      <c r="G6" s="149">
        <v>14.285714285714285</v>
      </c>
      <c r="H6" s="149">
        <v>10.455486542443063</v>
      </c>
      <c r="I6" s="149">
        <v>4.4254658385093171</v>
      </c>
    </row>
    <row r="7" spans="1:9" ht="15.75" x14ac:dyDescent="0.3">
      <c r="A7" s="151" t="s">
        <v>114</v>
      </c>
      <c r="B7" s="103">
        <v>71</v>
      </c>
      <c r="C7" s="148">
        <v>33.802816901408448</v>
      </c>
      <c r="D7" s="148">
        <v>66.197183098591552</v>
      </c>
      <c r="E7" s="148">
        <v>21.428571428571427</v>
      </c>
      <c r="F7" s="148">
        <v>64.285714285714292</v>
      </c>
      <c r="G7" s="148">
        <v>0</v>
      </c>
      <c r="H7" s="148">
        <v>14.285714285714285</v>
      </c>
      <c r="I7" s="148">
        <v>0</v>
      </c>
    </row>
    <row r="8" spans="1:9" ht="15.75" x14ac:dyDescent="0.3">
      <c r="A8" s="152" t="s">
        <v>115</v>
      </c>
      <c r="B8" s="105">
        <v>1527</v>
      </c>
      <c r="C8" s="149">
        <v>18.336607727570399</v>
      </c>
      <c r="D8" s="149">
        <v>81.663392272429604</v>
      </c>
      <c r="E8" s="149">
        <v>27.054794520547947</v>
      </c>
      <c r="F8" s="149">
        <v>56.369863013698627</v>
      </c>
      <c r="G8" s="149">
        <v>6.0273972602739727</v>
      </c>
      <c r="H8" s="149">
        <v>9.794520547945206</v>
      </c>
      <c r="I8" s="149">
        <v>0.75342465753424659</v>
      </c>
    </row>
    <row r="9" spans="1:9" ht="30" x14ac:dyDescent="0.25">
      <c r="A9" s="153" t="s">
        <v>116</v>
      </c>
      <c r="B9" s="195">
        <v>5636</v>
      </c>
      <c r="C9" s="196">
        <v>26.188786373314411</v>
      </c>
      <c r="D9" s="196">
        <v>73.811213626685586</v>
      </c>
      <c r="E9" s="196">
        <v>44.806257958886661</v>
      </c>
      <c r="F9" s="196">
        <v>29.616154265963253</v>
      </c>
      <c r="G9" s="196">
        <v>12.097507731489904</v>
      </c>
      <c r="H9" s="196">
        <v>10.169183190831363</v>
      </c>
      <c r="I9" s="196">
        <v>3.3108968528288161</v>
      </c>
    </row>
    <row r="11" spans="1:9" ht="63" customHeight="1" x14ac:dyDescent="0.25">
      <c r="A11" s="201" t="s">
        <v>278</v>
      </c>
      <c r="B11" s="201"/>
      <c r="C11" s="201"/>
      <c r="D11" s="201"/>
      <c r="E11" s="201"/>
      <c r="F11" s="201"/>
      <c r="G11" s="201"/>
      <c r="H11" s="201"/>
      <c r="I11" s="201"/>
    </row>
  </sheetData>
  <mergeCells count="5">
    <mergeCell ref="B3:B4"/>
    <mergeCell ref="C3:D3"/>
    <mergeCell ref="E3:I3"/>
    <mergeCell ref="A3:A4"/>
    <mergeCell ref="A11:I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B3" sqref="B3:B8"/>
    </sheetView>
  </sheetViews>
  <sheetFormatPr baseColWidth="10" defaultRowHeight="15" x14ac:dyDescent="0.25"/>
  <cols>
    <col min="1" max="1" width="38.5703125" customWidth="1"/>
    <col min="2" max="2" width="17" customWidth="1"/>
    <col min="3" max="3" width="14.140625" customWidth="1"/>
    <col min="4" max="4" width="12.5703125" customWidth="1"/>
    <col min="5" max="5" width="13" customWidth="1"/>
    <col min="6" max="6" width="16.140625" customWidth="1"/>
    <col min="7" max="7" width="14.85546875" customWidth="1"/>
  </cols>
  <sheetData>
    <row r="1" spans="1:7" x14ac:dyDescent="0.25">
      <c r="A1" s="145" t="s">
        <v>284</v>
      </c>
    </row>
    <row r="3" spans="1:7" ht="60" x14ac:dyDescent="0.25">
      <c r="A3" s="100" t="s">
        <v>27</v>
      </c>
      <c r="B3" s="154" t="s">
        <v>279</v>
      </c>
      <c r="C3" s="154" t="s">
        <v>280</v>
      </c>
      <c r="D3" s="154" t="s">
        <v>281</v>
      </c>
      <c r="E3" s="154" t="s">
        <v>282</v>
      </c>
      <c r="F3" s="154" t="s">
        <v>285</v>
      </c>
      <c r="G3" s="154" t="s">
        <v>283</v>
      </c>
    </row>
    <row r="4" spans="1:7" ht="15.75" x14ac:dyDescent="0.3">
      <c r="A4" s="142" t="s">
        <v>7</v>
      </c>
      <c r="B4" s="148">
        <v>158</v>
      </c>
      <c r="C4" s="148">
        <v>127</v>
      </c>
      <c r="D4" s="148">
        <v>152</v>
      </c>
      <c r="E4" s="148">
        <v>123</v>
      </c>
      <c r="F4" s="148">
        <v>47.252029999999998</v>
      </c>
      <c r="G4" s="148">
        <v>93</v>
      </c>
    </row>
    <row r="5" spans="1:7" ht="15.75" x14ac:dyDescent="0.3">
      <c r="A5" s="143" t="s">
        <v>8</v>
      </c>
      <c r="B5" s="149">
        <v>3847</v>
      </c>
      <c r="C5" s="149">
        <v>1809</v>
      </c>
      <c r="D5" s="149">
        <v>3687</v>
      </c>
      <c r="E5" s="149">
        <v>2783</v>
      </c>
      <c r="F5" s="149">
        <v>28.045629999999999</v>
      </c>
      <c r="G5" s="149">
        <v>762</v>
      </c>
    </row>
    <row r="6" spans="1:7" ht="15.75" x14ac:dyDescent="0.3">
      <c r="A6" s="142" t="s">
        <v>114</v>
      </c>
      <c r="B6" s="148">
        <v>37</v>
      </c>
      <c r="C6" s="148">
        <v>27</v>
      </c>
      <c r="D6" s="148">
        <v>32</v>
      </c>
      <c r="E6" s="148">
        <v>12</v>
      </c>
      <c r="F6" s="148">
        <v>8.3333329999999997</v>
      </c>
      <c r="G6" s="148">
        <v>6</v>
      </c>
    </row>
    <row r="7" spans="1:7" ht="15.75" x14ac:dyDescent="0.3">
      <c r="A7" s="143" t="s">
        <v>115</v>
      </c>
      <c r="B7" s="149">
        <v>1463</v>
      </c>
      <c r="C7" s="149">
        <v>1039</v>
      </c>
      <c r="D7" s="149">
        <v>1349</v>
      </c>
      <c r="E7" s="149">
        <v>976</v>
      </c>
      <c r="F7" s="149">
        <v>11.477462090163932</v>
      </c>
      <c r="G7" s="149">
        <v>661</v>
      </c>
    </row>
    <row r="8" spans="1:7" ht="15.75" x14ac:dyDescent="0.3">
      <c r="A8" s="109" t="s">
        <v>47</v>
      </c>
      <c r="B8" s="150">
        <v>5505</v>
      </c>
      <c r="C8" s="150">
        <v>3001</v>
      </c>
      <c r="D8" s="150">
        <v>5220</v>
      </c>
      <c r="E8" s="150">
        <v>3894</v>
      </c>
      <c r="F8" s="150">
        <v>24.438880000000001</v>
      </c>
      <c r="G8" s="150">
        <v>1522</v>
      </c>
    </row>
    <row r="10" spans="1:7" ht="86.25" customHeight="1" x14ac:dyDescent="0.25">
      <c r="A10" s="201" t="s">
        <v>286</v>
      </c>
      <c r="B10" s="201"/>
      <c r="C10" s="201"/>
      <c r="D10" s="201"/>
      <c r="E10" s="201"/>
      <c r="F10" s="201"/>
      <c r="G10" s="201"/>
    </row>
  </sheetData>
  <mergeCells count="1">
    <mergeCell ref="A10:G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A10" sqref="A10:D10"/>
    </sheetView>
  </sheetViews>
  <sheetFormatPr baseColWidth="10" defaultRowHeight="15" x14ac:dyDescent="0.25"/>
  <cols>
    <col min="1" max="1" width="38.42578125" customWidth="1"/>
    <col min="2" max="2" width="17" customWidth="1"/>
    <col min="3" max="3" width="14.42578125" customWidth="1"/>
    <col min="4" max="4" width="17.85546875" customWidth="1"/>
  </cols>
  <sheetData>
    <row r="1" spans="1:4" x14ac:dyDescent="0.25">
      <c r="A1" s="155" t="s">
        <v>287</v>
      </c>
    </row>
    <row r="3" spans="1:4" ht="60" x14ac:dyDescent="0.25">
      <c r="A3" s="100" t="s">
        <v>27</v>
      </c>
      <c r="B3" s="154" t="s">
        <v>288</v>
      </c>
      <c r="C3" s="154" t="s">
        <v>289</v>
      </c>
      <c r="D3" s="154" t="s">
        <v>290</v>
      </c>
    </row>
    <row r="4" spans="1:4" ht="15.75" x14ac:dyDescent="0.3">
      <c r="A4" s="142" t="s">
        <v>7</v>
      </c>
      <c r="B4" s="148">
        <v>593</v>
      </c>
      <c r="C4" s="148">
        <v>9</v>
      </c>
      <c r="D4" s="148">
        <f>B4-C4</f>
        <v>584</v>
      </c>
    </row>
    <row r="5" spans="1:4" ht="15.75" x14ac:dyDescent="0.3">
      <c r="A5" s="143" t="s">
        <v>8</v>
      </c>
      <c r="B5" s="149">
        <v>4748</v>
      </c>
      <c r="C5" s="149">
        <v>1189</v>
      </c>
      <c r="D5" s="149">
        <f>B5-C5</f>
        <v>3559</v>
      </c>
    </row>
    <row r="6" spans="1:4" ht="15.75" x14ac:dyDescent="0.3">
      <c r="A6" s="142" t="s">
        <v>114</v>
      </c>
      <c r="B6" s="148">
        <v>48</v>
      </c>
      <c r="C6" s="148">
        <v>24</v>
      </c>
      <c r="D6" s="148">
        <f>B6-C6</f>
        <v>24</v>
      </c>
    </row>
    <row r="7" spans="1:4" ht="15.75" x14ac:dyDescent="0.3">
      <c r="A7" s="143" t="s">
        <v>115</v>
      </c>
      <c r="B7" s="149">
        <v>1228</v>
      </c>
      <c r="C7" s="149">
        <v>921</v>
      </c>
      <c r="D7" s="149">
        <f>B7-C7</f>
        <v>307</v>
      </c>
    </row>
    <row r="8" spans="1:4" ht="15.75" x14ac:dyDescent="0.3">
      <c r="A8" s="109" t="s">
        <v>47</v>
      </c>
      <c r="B8" s="150">
        <v>6617</v>
      </c>
      <c r="C8" s="150">
        <v>2143</v>
      </c>
      <c r="D8" s="150">
        <f>B8-C8</f>
        <v>4474</v>
      </c>
    </row>
    <row r="10" spans="1:4" ht="69" customHeight="1" x14ac:dyDescent="0.25">
      <c r="A10" s="201" t="s">
        <v>291</v>
      </c>
      <c r="B10" s="201"/>
      <c r="C10" s="201"/>
      <c r="D10" s="201"/>
    </row>
  </sheetData>
  <mergeCells count="1">
    <mergeCell ref="A10:D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workbookViewId="0">
      <selection activeCell="J22" sqref="J22"/>
    </sheetView>
  </sheetViews>
  <sheetFormatPr baseColWidth="10" defaultRowHeight="15" x14ac:dyDescent="0.25"/>
  <cols>
    <col min="1" max="1" width="24" style="23" customWidth="1"/>
    <col min="2" max="2" width="17.28515625" style="23" customWidth="1"/>
    <col min="3" max="3" width="16.42578125" style="23" bestFit="1" customWidth="1"/>
    <col min="4" max="4" width="11.42578125" style="23"/>
    <col min="5" max="5" width="14.28515625" style="23" bestFit="1" customWidth="1"/>
    <col min="6" max="6" width="16.42578125" style="23" bestFit="1" customWidth="1"/>
    <col min="7" max="16384" width="11.42578125" style="23"/>
  </cols>
  <sheetData>
    <row r="1" spans="1:12" ht="34.5" customHeight="1" x14ac:dyDescent="0.25">
      <c r="A1" s="252" t="s">
        <v>292</v>
      </c>
      <c r="B1" s="252"/>
      <c r="C1" s="252"/>
      <c r="D1" s="252"/>
      <c r="E1" s="252"/>
      <c r="F1" s="252"/>
      <c r="G1" s="252"/>
      <c r="H1" s="252"/>
      <c r="I1" s="252"/>
      <c r="J1" s="252"/>
      <c r="K1" s="252"/>
      <c r="L1" s="252"/>
    </row>
    <row r="3" spans="1:12" ht="16.5" x14ac:dyDescent="0.25">
      <c r="A3" s="255"/>
      <c r="B3" s="255"/>
      <c r="C3" s="156">
        <v>2016</v>
      </c>
      <c r="D3" s="156">
        <v>2017</v>
      </c>
      <c r="E3" s="156">
        <v>2018</v>
      </c>
      <c r="F3" s="156">
        <v>2019</v>
      </c>
      <c r="G3" s="156">
        <v>2020</v>
      </c>
      <c r="H3" s="156" t="s">
        <v>314</v>
      </c>
    </row>
    <row r="4" spans="1:12" ht="30" x14ac:dyDescent="0.25">
      <c r="A4" s="157" t="s">
        <v>117</v>
      </c>
      <c r="B4" s="158" t="s">
        <v>118</v>
      </c>
      <c r="C4" s="159">
        <v>72</v>
      </c>
      <c r="D4" s="159">
        <v>111</v>
      </c>
      <c r="E4" s="159">
        <v>82</v>
      </c>
      <c r="F4" s="159">
        <v>174</v>
      </c>
      <c r="G4" s="159">
        <v>141</v>
      </c>
      <c r="H4" s="159">
        <v>225</v>
      </c>
    </row>
    <row r="5" spans="1:12" x14ac:dyDescent="0.25">
      <c r="A5" s="160" t="s">
        <v>119</v>
      </c>
      <c r="B5" s="161" t="s">
        <v>120</v>
      </c>
      <c r="C5" s="162">
        <v>154</v>
      </c>
      <c r="D5" s="162">
        <v>130</v>
      </c>
      <c r="E5" s="162">
        <v>139</v>
      </c>
      <c r="F5" s="162">
        <v>139</v>
      </c>
      <c r="G5" s="162">
        <v>147</v>
      </c>
      <c r="H5" s="162">
        <v>203</v>
      </c>
    </row>
    <row r="6" spans="1:12" x14ac:dyDescent="0.25">
      <c r="A6" s="163" t="s">
        <v>121</v>
      </c>
      <c r="B6" s="164" t="s">
        <v>118</v>
      </c>
      <c r="C6" s="165">
        <v>5</v>
      </c>
      <c r="D6" s="166" t="s">
        <v>122</v>
      </c>
      <c r="E6" s="167">
        <v>6</v>
      </c>
      <c r="F6" s="167">
        <v>5</v>
      </c>
      <c r="G6" s="166" t="s">
        <v>122</v>
      </c>
      <c r="H6" s="166" t="s">
        <v>102</v>
      </c>
    </row>
    <row r="7" spans="1:12" x14ac:dyDescent="0.25">
      <c r="A7" s="168" t="s">
        <v>123</v>
      </c>
      <c r="B7" s="169" t="s">
        <v>120</v>
      </c>
      <c r="C7" s="170">
        <v>35</v>
      </c>
      <c r="D7" s="170">
        <v>41</v>
      </c>
      <c r="E7" s="170">
        <v>48</v>
      </c>
      <c r="F7" s="170">
        <v>36</v>
      </c>
      <c r="G7" s="170">
        <v>28</v>
      </c>
      <c r="H7" s="170">
        <v>36</v>
      </c>
    </row>
    <row r="8" spans="1:12" x14ac:dyDescent="0.25">
      <c r="A8" s="253" t="s">
        <v>124</v>
      </c>
      <c r="B8" s="171" t="s">
        <v>118</v>
      </c>
      <c r="C8" s="172"/>
      <c r="D8" s="173"/>
      <c r="E8" s="174"/>
      <c r="F8" s="174"/>
      <c r="G8" s="175">
        <v>179</v>
      </c>
      <c r="H8" s="175">
        <v>249</v>
      </c>
    </row>
    <row r="9" spans="1:12" x14ac:dyDescent="0.25">
      <c r="A9" s="253"/>
      <c r="B9" s="176" t="s">
        <v>120</v>
      </c>
      <c r="C9" s="177"/>
      <c r="D9" s="177"/>
      <c r="E9" s="177"/>
      <c r="F9" s="177"/>
      <c r="G9" s="178">
        <v>266</v>
      </c>
      <c r="H9" s="178">
        <v>317</v>
      </c>
    </row>
    <row r="10" spans="1:12" ht="15" customHeight="1" x14ac:dyDescent="0.25">
      <c r="A10" s="254" t="s">
        <v>125</v>
      </c>
      <c r="B10" s="254"/>
      <c r="C10" s="179"/>
      <c r="D10" s="180"/>
      <c r="E10" s="181"/>
      <c r="F10" s="181"/>
      <c r="G10" s="166">
        <v>7</v>
      </c>
      <c r="H10" s="166">
        <v>11</v>
      </c>
    </row>
    <row r="11" spans="1:12" ht="78" customHeight="1" x14ac:dyDescent="0.25">
      <c r="A11" s="201" t="s">
        <v>293</v>
      </c>
      <c r="B11" s="201"/>
      <c r="C11" s="201"/>
      <c r="D11" s="201"/>
      <c r="E11" s="201"/>
      <c r="F11" s="201"/>
      <c r="G11" s="201"/>
      <c r="H11" s="201"/>
    </row>
    <row r="12" spans="1:12" ht="24" customHeight="1" x14ac:dyDescent="0.25">
      <c r="A12" s="256"/>
      <c r="B12" s="256"/>
      <c r="C12" s="256"/>
      <c r="D12" s="256"/>
      <c r="E12" s="256"/>
      <c r="F12" s="256"/>
      <c r="G12" s="256"/>
    </row>
  </sheetData>
  <mergeCells count="6">
    <mergeCell ref="A1:L1"/>
    <mergeCell ref="A8:A9"/>
    <mergeCell ref="A10:B10"/>
    <mergeCell ref="A3:B3"/>
    <mergeCell ref="A12:G12"/>
    <mergeCell ref="A11:H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opLeftCell="A4" zoomScaleNormal="100" workbookViewId="0">
      <selection activeCell="E23" sqref="E23"/>
    </sheetView>
  </sheetViews>
  <sheetFormatPr baseColWidth="10" defaultRowHeight="15" x14ac:dyDescent="0.25"/>
  <cols>
    <col min="1" max="1" width="57.42578125" bestFit="1" customWidth="1"/>
    <col min="2" max="2" width="64" customWidth="1"/>
    <col min="3" max="3" width="11.140625" customWidth="1"/>
    <col min="4" max="4" width="9" customWidth="1"/>
    <col min="5" max="5" width="23.42578125" customWidth="1"/>
    <col min="7" max="7" width="45" customWidth="1"/>
  </cols>
  <sheetData>
    <row r="1" spans="1:11" s="10" customFormat="1" ht="17.25" x14ac:dyDescent="0.25">
      <c r="A1" s="203" t="s">
        <v>235</v>
      </c>
      <c r="B1" s="203"/>
      <c r="C1" s="203"/>
      <c r="D1" s="203"/>
      <c r="E1" s="203"/>
      <c r="F1" s="203"/>
    </row>
    <row r="2" spans="1:11" ht="16.5" x14ac:dyDescent="0.3">
      <c r="A2" s="30"/>
      <c r="B2" s="30"/>
      <c r="C2" s="30"/>
      <c r="D2" s="30"/>
      <c r="E2" s="30"/>
      <c r="F2" s="30"/>
    </row>
    <row r="3" spans="1:11" s="10" customFormat="1" ht="18.75" x14ac:dyDescent="0.35">
      <c r="A3" s="205" t="s">
        <v>239</v>
      </c>
      <c r="B3" s="205"/>
      <c r="C3" s="205"/>
      <c r="D3" s="205"/>
      <c r="E3" s="205"/>
      <c r="F3" s="205"/>
      <c r="G3" s="14"/>
      <c r="H3" s="14"/>
      <c r="I3" s="14"/>
      <c r="J3" s="14"/>
      <c r="K3" s="14"/>
    </row>
    <row r="4" spans="1:11" x14ac:dyDescent="0.25">
      <c r="B4" s="9"/>
    </row>
    <row r="5" spans="1:11" ht="15.75" x14ac:dyDescent="0.3">
      <c r="A5" s="206" t="s">
        <v>99</v>
      </c>
      <c r="B5" s="206"/>
    </row>
    <row r="6" spans="1:11" ht="15.75" x14ac:dyDescent="0.3">
      <c r="A6" s="86" t="s">
        <v>127</v>
      </c>
      <c r="B6" s="87">
        <v>644</v>
      </c>
    </row>
    <row r="7" spans="1:11" ht="15.75" x14ac:dyDescent="0.3">
      <c r="A7" s="88" t="s">
        <v>90</v>
      </c>
      <c r="B7" s="89">
        <v>33</v>
      </c>
    </row>
    <row r="8" spans="1:11" s="10" customFormat="1" ht="15.75" x14ac:dyDescent="0.3">
      <c r="A8" s="86" t="s">
        <v>126</v>
      </c>
      <c r="B8" s="87">
        <v>5</v>
      </c>
    </row>
    <row r="9" spans="1:11" ht="15.75" x14ac:dyDescent="0.3">
      <c r="A9" s="90" t="s">
        <v>89</v>
      </c>
      <c r="B9" s="91">
        <v>194</v>
      </c>
    </row>
    <row r="10" spans="1:11" ht="15.75" x14ac:dyDescent="0.3">
      <c r="A10" s="92" t="s">
        <v>6</v>
      </c>
      <c r="B10" s="93">
        <v>876</v>
      </c>
    </row>
    <row r="13" spans="1:11" s="10" customFormat="1" ht="17.25" x14ac:dyDescent="0.25">
      <c r="A13" s="204" t="s">
        <v>240</v>
      </c>
      <c r="B13" s="204"/>
      <c r="C13" s="204"/>
      <c r="D13" s="204"/>
      <c r="E13" s="204"/>
      <c r="F13" s="204"/>
      <c r="G13" s="14"/>
      <c r="H13" s="14"/>
      <c r="I13" s="14"/>
      <c r="J13" s="14"/>
      <c r="K13" s="14"/>
    </row>
    <row r="15" spans="1:11" ht="15.75" x14ac:dyDescent="0.3">
      <c r="A15" s="59" t="s">
        <v>86</v>
      </c>
      <c r="B15" s="59" t="s">
        <v>87</v>
      </c>
      <c r="C15" s="59" t="s">
        <v>88</v>
      </c>
    </row>
    <row r="16" spans="1:11" x14ac:dyDescent="0.25">
      <c r="A16" s="211" t="s">
        <v>73</v>
      </c>
      <c r="B16" s="60" t="s">
        <v>74</v>
      </c>
      <c r="C16" s="61">
        <v>8.09</v>
      </c>
    </row>
    <row r="17" spans="1:3" x14ac:dyDescent="0.25">
      <c r="A17" s="212"/>
      <c r="B17" s="60" t="s">
        <v>75</v>
      </c>
      <c r="C17" s="61">
        <v>10.99</v>
      </c>
    </row>
    <row r="18" spans="1:3" ht="15.75" x14ac:dyDescent="0.3">
      <c r="A18" s="213"/>
      <c r="B18" s="62" t="s">
        <v>6</v>
      </c>
      <c r="C18" s="61">
        <v>16.489999999999998</v>
      </c>
    </row>
    <row r="19" spans="1:3" ht="15.75" x14ac:dyDescent="0.3">
      <c r="A19" s="214" t="s">
        <v>76</v>
      </c>
      <c r="B19" s="63" t="s">
        <v>307</v>
      </c>
      <c r="C19" s="64">
        <v>6.11</v>
      </c>
    </row>
    <row r="20" spans="1:3" ht="15.75" x14ac:dyDescent="0.3">
      <c r="A20" s="215"/>
      <c r="B20" s="63" t="s">
        <v>308</v>
      </c>
      <c r="C20" s="65">
        <v>2.75</v>
      </c>
    </row>
    <row r="21" spans="1:3" ht="15.75" x14ac:dyDescent="0.3">
      <c r="A21" s="215"/>
      <c r="B21" s="63" t="s">
        <v>309</v>
      </c>
      <c r="C21" s="66">
        <v>2.6</v>
      </c>
    </row>
    <row r="22" spans="1:3" ht="15.75" x14ac:dyDescent="0.3">
      <c r="A22" s="216"/>
      <c r="B22" s="67" t="s">
        <v>6</v>
      </c>
      <c r="C22" s="68">
        <v>11.6</v>
      </c>
    </row>
    <row r="23" spans="1:3" ht="15.75" x14ac:dyDescent="0.3">
      <c r="A23" s="217" t="s">
        <v>77</v>
      </c>
      <c r="B23" s="69" t="s">
        <v>78</v>
      </c>
      <c r="C23" s="61">
        <v>3.36</v>
      </c>
    </row>
    <row r="24" spans="1:3" ht="15.75" x14ac:dyDescent="0.3">
      <c r="A24" s="218"/>
      <c r="B24" s="69" t="s">
        <v>79</v>
      </c>
      <c r="C24" s="61">
        <v>5.8</v>
      </c>
    </row>
    <row r="25" spans="1:3" ht="15.75" x14ac:dyDescent="0.3">
      <c r="A25" s="218"/>
      <c r="B25" s="69" t="s">
        <v>80</v>
      </c>
      <c r="C25" s="61">
        <v>1.37</v>
      </c>
    </row>
    <row r="26" spans="1:3" ht="15.75" x14ac:dyDescent="0.3">
      <c r="A26" s="219"/>
      <c r="B26" s="70" t="s">
        <v>6</v>
      </c>
      <c r="C26" s="61">
        <v>9.77</v>
      </c>
    </row>
    <row r="27" spans="1:3" ht="15" customHeight="1" x14ac:dyDescent="0.3">
      <c r="A27" s="214" t="s">
        <v>81</v>
      </c>
      <c r="B27" s="71" t="s">
        <v>82</v>
      </c>
      <c r="C27" s="68">
        <v>9.16</v>
      </c>
    </row>
    <row r="28" spans="1:3" ht="15.75" x14ac:dyDescent="0.3">
      <c r="A28" s="216"/>
      <c r="B28" s="72" t="s">
        <v>6</v>
      </c>
      <c r="C28" s="73">
        <v>10.08</v>
      </c>
    </row>
    <row r="29" spans="1:3" ht="15" customHeight="1" x14ac:dyDescent="0.3">
      <c r="A29" s="217" t="s">
        <v>83</v>
      </c>
      <c r="B29" s="74" t="s">
        <v>109</v>
      </c>
      <c r="C29" s="61">
        <v>1.53</v>
      </c>
    </row>
    <row r="30" spans="1:3" ht="15.75" x14ac:dyDescent="0.3">
      <c r="A30" s="218"/>
      <c r="B30" s="74" t="s">
        <v>84</v>
      </c>
      <c r="C30" s="61">
        <v>2.44</v>
      </c>
    </row>
    <row r="31" spans="1:3" ht="15.75" x14ac:dyDescent="0.3">
      <c r="A31" s="219"/>
      <c r="B31" s="62" t="s">
        <v>6</v>
      </c>
      <c r="C31" s="61">
        <v>3.66</v>
      </c>
    </row>
    <row r="32" spans="1:3" ht="15.75" x14ac:dyDescent="0.3">
      <c r="A32" s="209" t="s">
        <v>306</v>
      </c>
      <c r="B32" s="210"/>
      <c r="C32" s="68">
        <v>4.12</v>
      </c>
    </row>
    <row r="33" spans="1:5" ht="15.75" x14ac:dyDescent="0.3">
      <c r="A33" s="207" t="s">
        <v>85</v>
      </c>
      <c r="B33" s="208"/>
      <c r="C33" s="61">
        <v>1.07</v>
      </c>
    </row>
    <row r="34" spans="1:5" ht="15.75" x14ac:dyDescent="0.3">
      <c r="A34" s="209" t="s">
        <v>112</v>
      </c>
      <c r="B34" s="210"/>
      <c r="C34" s="73">
        <v>1</v>
      </c>
    </row>
    <row r="35" spans="1:5" s="10" customFormat="1" ht="17.25" x14ac:dyDescent="0.35">
      <c r="A35" s="31"/>
      <c r="B35" s="31"/>
      <c r="C35" s="32"/>
    </row>
    <row r="36" spans="1:5" ht="15.75" customHeight="1" x14ac:dyDescent="0.25">
      <c r="A36" s="201" t="s">
        <v>251</v>
      </c>
      <c r="B36" s="202"/>
      <c r="C36" s="202"/>
      <c r="D36" s="202"/>
      <c r="E36" s="202"/>
    </row>
    <row r="37" spans="1:5" x14ac:dyDescent="0.25">
      <c r="A37" s="202"/>
      <c r="B37" s="202"/>
      <c r="C37" s="202"/>
      <c r="D37" s="202"/>
      <c r="E37" s="202"/>
    </row>
    <row r="38" spans="1:5" x14ac:dyDescent="0.25">
      <c r="A38" s="202"/>
      <c r="B38" s="202"/>
      <c r="C38" s="202"/>
      <c r="D38" s="202"/>
      <c r="E38" s="202"/>
    </row>
    <row r="39" spans="1:5" x14ac:dyDescent="0.25">
      <c r="A39" s="202"/>
      <c r="B39" s="202"/>
      <c r="C39" s="202"/>
      <c r="D39" s="202"/>
      <c r="E39" s="202"/>
    </row>
    <row r="40" spans="1:5" x14ac:dyDescent="0.25">
      <c r="A40" s="202"/>
      <c r="B40" s="202"/>
      <c r="C40" s="202"/>
      <c r="D40" s="202"/>
      <c r="E40" s="202"/>
    </row>
    <row r="41" spans="1:5" x14ac:dyDescent="0.25">
      <c r="A41" s="202"/>
      <c r="B41" s="202"/>
      <c r="C41" s="202"/>
      <c r="D41" s="202"/>
      <c r="E41" s="202"/>
    </row>
    <row r="42" spans="1:5" x14ac:dyDescent="0.25">
      <c r="A42" s="202"/>
      <c r="B42" s="202"/>
      <c r="C42" s="202"/>
      <c r="D42" s="202"/>
      <c r="E42" s="202"/>
    </row>
    <row r="43" spans="1:5" x14ac:dyDescent="0.25">
      <c r="A43" s="202"/>
      <c r="B43" s="202"/>
      <c r="C43" s="202"/>
      <c r="D43" s="202"/>
      <c r="E43" s="202"/>
    </row>
    <row r="44" spans="1:5" x14ac:dyDescent="0.25">
      <c r="A44" s="202"/>
      <c r="B44" s="202"/>
      <c r="C44" s="202"/>
      <c r="D44" s="202"/>
      <c r="E44" s="202"/>
    </row>
  </sheetData>
  <mergeCells count="13">
    <mergeCell ref="A36:E44"/>
    <mergeCell ref="A1:F1"/>
    <mergeCell ref="A13:F13"/>
    <mergeCell ref="A3:F3"/>
    <mergeCell ref="A5:B5"/>
    <mergeCell ref="A33:B33"/>
    <mergeCell ref="A34:B34"/>
    <mergeCell ref="A16:A18"/>
    <mergeCell ref="A19:A22"/>
    <mergeCell ref="A23:A26"/>
    <mergeCell ref="A27:A28"/>
    <mergeCell ref="A29:A31"/>
    <mergeCell ref="A32:B3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
  <sheetViews>
    <sheetView showGridLines="0" zoomScale="70" zoomScaleNormal="70" workbookViewId="0">
      <selection activeCell="E102" sqref="E102"/>
    </sheetView>
  </sheetViews>
  <sheetFormatPr baseColWidth="10" defaultRowHeight="15" x14ac:dyDescent="0.25"/>
  <cols>
    <col min="1" max="1" width="31.42578125" bestFit="1" customWidth="1"/>
    <col min="2" max="2" width="75.140625" bestFit="1" customWidth="1"/>
  </cols>
  <sheetData>
    <row r="1" spans="1:11" x14ac:dyDescent="0.25">
      <c r="A1" s="220" t="s">
        <v>242</v>
      </c>
      <c r="B1" s="220"/>
      <c r="C1" s="220"/>
      <c r="D1" s="220"/>
      <c r="E1" s="220"/>
      <c r="F1" s="220"/>
      <c r="G1" s="220"/>
      <c r="H1" s="220"/>
      <c r="I1" s="220"/>
      <c r="J1" s="220"/>
      <c r="K1" s="220"/>
    </row>
    <row r="3" spans="1:11" ht="15.75" thickBot="1" x14ac:dyDescent="0.3">
      <c r="A3" s="94" t="s">
        <v>230</v>
      </c>
      <c r="B3" s="94" t="s">
        <v>231</v>
      </c>
      <c r="C3" s="94" t="s">
        <v>232</v>
      </c>
    </row>
    <row r="4" spans="1:11" ht="16.5" thickBot="1" x14ac:dyDescent="0.35">
      <c r="A4" s="95" t="s">
        <v>130</v>
      </c>
      <c r="B4" s="96">
        <v>1.0729087475782899</v>
      </c>
      <c r="C4" s="97" t="s">
        <v>310</v>
      </c>
    </row>
    <row r="5" spans="1:11" ht="16.5" thickBot="1" x14ac:dyDescent="0.35">
      <c r="A5" s="95" t="s">
        <v>131</v>
      </c>
      <c r="B5" s="96">
        <v>0.69007267719968501</v>
      </c>
      <c r="C5" s="97" t="s">
        <v>310</v>
      </c>
    </row>
    <row r="6" spans="1:11" ht="16.5" thickBot="1" x14ac:dyDescent="0.35">
      <c r="A6" s="95" t="s">
        <v>132</v>
      </c>
      <c r="B6" s="96">
        <v>0.99213731180395404</v>
      </c>
      <c r="C6" s="97" t="s">
        <v>310</v>
      </c>
    </row>
    <row r="7" spans="1:11" ht="16.5" thickBot="1" x14ac:dyDescent="0.35">
      <c r="A7" s="95" t="s">
        <v>133</v>
      </c>
      <c r="B7" s="96">
        <v>0.60861309248484596</v>
      </c>
      <c r="C7" s="97" t="s">
        <v>310</v>
      </c>
    </row>
    <row r="8" spans="1:11" ht="16.5" thickBot="1" x14ac:dyDescent="0.35">
      <c r="A8" s="95" t="s">
        <v>134</v>
      </c>
      <c r="B8" s="96">
        <v>0.94415333050087302</v>
      </c>
      <c r="C8" s="97" t="s">
        <v>310</v>
      </c>
    </row>
    <row r="9" spans="1:11" ht="16.5" thickBot="1" x14ac:dyDescent="0.35">
      <c r="A9" s="95" t="s">
        <v>135</v>
      </c>
      <c r="B9" s="96">
        <v>4.2036657793276504</v>
      </c>
      <c r="C9" s="97" t="s">
        <v>311</v>
      </c>
    </row>
    <row r="10" spans="1:11" ht="16.5" thickBot="1" x14ac:dyDescent="0.35">
      <c r="A10" s="95" t="s">
        <v>136</v>
      </c>
      <c r="B10" s="96">
        <v>0.40615981982750399</v>
      </c>
      <c r="C10" s="97" t="s">
        <v>310</v>
      </c>
    </row>
    <row r="11" spans="1:11" ht="16.5" thickBot="1" x14ac:dyDescent="0.35">
      <c r="A11" s="95" t="s">
        <v>137</v>
      </c>
      <c r="B11" s="96">
        <v>0.86233871186306998</v>
      </c>
      <c r="C11" s="97" t="s">
        <v>310</v>
      </c>
    </row>
    <row r="12" spans="1:11" ht="16.5" thickBot="1" x14ac:dyDescent="0.35">
      <c r="A12" s="95" t="s">
        <v>138</v>
      </c>
      <c r="B12" s="96">
        <v>0.65237104255416301</v>
      </c>
      <c r="C12" s="97" t="s">
        <v>310</v>
      </c>
    </row>
    <row r="13" spans="1:11" ht="16.5" thickBot="1" x14ac:dyDescent="0.35">
      <c r="A13" s="95" t="s">
        <v>139</v>
      </c>
      <c r="B13" s="96">
        <v>1.6653666062837</v>
      </c>
      <c r="C13" s="97" t="s">
        <v>312</v>
      </c>
    </row>
    <row r="14" spans="1:11" ht="16.5" thickBot="1" x14ac:dyDescent="0.35">
      <c r="A14" s="95" t="s">
        <v>140</v>
      </c>
      <c r="B14" s="96">
        <v>1.51486798371071</v>
      </c>
      <c r="C14" s="97" t="s">
        <v>312</v>
      </c>
    </row>
    <row r="15" spans="1:11" ht="16.5" thickBot="1" x14ac:dyDescent="0.35">
      <c r="A15" s="95" t="s">
        <v>141</v>
      </c>
      <c r="B15" s="96">
        <v>0.59610031176046296</v>
      </c>
      <c r="C15" s="97" t="s">
        <v>310</v>
      </c>
    </row>
    <row r="16" spans="1:11" ht="16.5" thickBot="1" x14ac:dyDescent="0.35">
      <c r="A16" s="95" t="s">
        <v>142</v>
      </c>
      <c r="B16" s="96">
        <v>3.0019594311286899</v>
      </c>
      <c r="C16" s="97" t="s">
        <v>312</v>
      </c>
    </row>
    <row r="17" spans="1:3" ht="16.5" thickBot="1" x14ac:dyDescent="0.35">
      <c r="A17" s="95" t="s">
        <v>143</v>
      </c>
      <c r="B17" s="96">
        <v>1.12725240620421</v>
      </c>
      <c r="C17" s="97" t="s">
        <v>310</v>
      </c>
    </row>
    <row r="18" spans="1:3" ht="16.5" thickBot="1" x14ac:dyDescent="0.35">
      <c r="A18" s="95" t="s">
        <v>144</v>
      </c>
      <c r="B18" s="96">
        <v>0.34556160672324698</v>
      </c>
      <c r="C18" s="97" t="s">
        <v>310</v>
      </c>
    </row>
    <row r="19" spans="1:3" ht="16.5" thickBot="1" x14ac:dyDescent="0.35">
      <c r="A19" s="95" t="s">
        <v>145</v>
      </c>
      <c r="B19" s="96">
        <v>0.94692934486693303</v>
      </c>
      <c r="C19" s="97" t="s">
        <v>310</v>
      </c>
    </row>
    <row r="20" spans="1:3" ht="16.5" thickBot="1" x14ac:dyDescent="0.35">
      <c r="A20" s="95" t="s">
        <v>146</v>
      </c>
      <c r="B20" s="96">
        <v>0.51175134616191598</v>
      </c>
      <c r="C20" s="97" t="s">
        <v>310</v>
      </c>
    </row>
    <row r="21" spans="1:3" ht="16.5" thickBot="1" x14ac:dyDescent="0.35">
      <c r="A21" s="95" t="s">
        <v>147</v>
      </c>
      <c r="B21" s="96">
        <v>1.43342617524407</v>
      </c>
      <c r="C21" s="97" t="s">
        <v>312</v>
      </c>
    </row>
    <row r="22" spans="1:3" ht="16.5" thickBot="1" x14ac:dyDescent="0.35">
      <c r="A22" s="95" t="s">
        <v>148</v>
      </c>
      <c r="B22" s="96">
        <v>0.97192659454971297</v>
      </c>
      <c r="C22" s="97" t="s">
        <v>310</v>
      </c>
    </row>
    <row r="23" spans="1:3" ht="16.5" thickBot="1" x14ac:dyDescent="0.35">
      <c r="A23" s="95" t="s">
        <v>149</v>
      </c>
      <c r="B23" s="96">
        <v>1.40416832046491</v>
      </c>
      <c r="C23" s="97" t="s">
        <v>312</v>
      </c>
    </row>
    <row r="24" spans="1:3" ht="16.5" thickBot="1" x14ac:dyDescent="0.35">
      <c r="A24" s="95" t="s">
        <v>150</v>
      </c>
      <c r="B24" s="96">
        <v>0.49951546999410601</v>
      </c>
      <c r="C24" s="97" t="s">
        <v>310</v>
      </c>
    </row>
    <row r="25" spans="1:3" ht="16.5" thickBot="1" x14ac:dyDescent="0.35">
      <c r="A25" s="95" t="s">
        <v>151</v>
      </c>
      <c r="B25" s="96">
        <v>0.42875395525523702</v>
      </c>
      <c r="C25" s="97" t="s">
        <v>310</v>
      </c>
    </row>
    <row r="26" spans="1:3" ht="16.5" thickBot="1" x14ac:dyDescent="0.35">
      <c r="A26" s="95" t="s">
        <v>152</v>
      </c>
      <c r="B26" s="96">
        <v>0.56466685865339905</v>
      </c>
      <c r="C26" s="97" t="s">
        <v>310</v>
      </c>
    </row>
    <row r="27" spans="1:3" ht="16.5" thickBot="1" x14ac:dyDescent="0.35">
      <c r="A27" s="95" t="s">
        <v>153</v>
      </c>
      <c r="B27" s="96">
        <v>1.1949100508480199</v>
      </c>
      <c r="C27" s="97" t="s">
        <v>312</v>
      </c>
    </row>
    <row r="28" spans="1:3" ht="16.5" thickBot="1" x14ac:dyDescent="0.35">
      <c r="A28" s="95" t="s">
        <v>154</v>
      </c>
      <c r="B28" s="96">
        <v>0.64504226961992805</v>
      </c>
      <c r="C28" s="97" t="s">
        <v>310</v>
      </c>
    </row>
    <row r="29" spans="1:3" ht="16.5" thickBot="1" x14ac:dyDescent="0.35">
      <c r="A29" s="95" t="s">
        <v>155</v>
      </c>
      <c r="B29" s="96">
        <v>1.1398254454632399</v>
      </c>
      <c r="C29" s="97" t="s">
        <v>310</v>
      </c>
    </row>
    <row r="30" spans="1:3" ht="16.5" thickBot="1" x14ac:dyDescent="0.35">
      <c r="A30" s="95" t="s">
        <v>156</v>
      </c>
      <c r="B30" s="96">
        <v>1.4288748575952399</v>
      </c>
      <c r="C30" s="97" t="s">
        <v>312</v>
      </c>
    </row>
    <row r="31" spans="1:3" ht="16.5" thickBot="1" x14ac:dyDescent="0.35">
      <c r="A31" s="95" t="s">
        <v>157</v>
      </c>
      <c r="B31" s="96">
        <v>0.47354176456232</v>
      </c>
      <c r="C31" s="97" t="s">
        <v>310</v>
      </c>
    </row>
    <row r="32" spans="1:3" ht="16.5" thickBot="1" x14ac:dyDescent="0.35">
      <c r="A32" s="95" t="s">
        <v>158</v>
      </c>
      <c r="B32" s="96">
        <v>1.47206958262621</v>
      </c>
      <c r="C32" s="97" t="s">
        <v>312</v>
      </c>
    </row>
    <row r="33" spans="1:13" ht="16.5" thickBot="1" x14ac:dyDescent="0.35">
      <c r="A33" s="95" t="s">
        <v>159</v>
      </c>
      <c r="B33" s="96">
        <v>1.4657410511928399</v>
      </c>
      <c r="C33" s="97" t="s">
        <v>312</v>
      </c>
    </row>
    <row r="34" spans="1:13" ht="16.5" thickBot="1" x14ac:dyDescent="0.35">
      <c r="A34" s="95" t="s">
        <v>160</v>
      </c>
      <c r="B34" s="96">
        <v>1.8705649239682201</v>
      </c>
      <c r="C34" s="97" t="s">
        <v>312</v>
      </c>
    </row>
    <row r="35" spans="1:13" ht="16.5" thickBot="1" x14ac:dyDescent="0.35">
      <c r="A35" s="95" t="s">
        <v>161</v>
      </c>
      <c r="B35" s="96">
        <v>1.65471580910722</v>
      </c>
      <c r="C35" s="97" t="s">
        <v>312</v>
      </c>
    </row>
    <row r="36" spans="1:13" ht="16.5" thickBot="1" x14ac:dyDescent="0.35">
      <c r="A36" s="95" t="s">
        <v>162</v>
      </c>
      <c r="B36" s="96">
        <v>0.43544069210685399</v>
      </c>
      <c r="C36" s="97" t="s">
        <v>310</v>
      </c>
    </row>
    <row r="37" spans="1:13" ht="16.5" thickBot="1" x14ac:dyDescent="0.35">
      <c r="A37" s="95" t="s">
        <v>163</v>
      </c>
      <c r="B37" s="96">
        <v>2.26841299568673</v>
      </c>
      <c r="C37" s="97" t="s">
        <v>312</v>
      </c>
    </row>
    <row r="38" spans="1:13" ht="16.5" thickBot="1" x14ac:dyDescent="0.35">
      <c r="A38" s="95" t="s">
        <v>164</v>
      </c>
      <c r="B38" s="96">
        <v>1.43186492041525</v>
      </c>
      <c r="C38" s="97" t="s">
        <v>312</v>
      </c>
    </row>
    <row r="39" spans="1:13" ht="16.5" thickBot="1" x14ac:dyDescent="0.35">
      <c r="A39" s="95" t="s">
        <v>165</v>
      </c>
      <c r="B39" s="96">
        <v>0.494056805416345</v>
      </c>
      <c r="C39" s="97" t="s">
        <v>310</v>
      </c>
    </row>
    <row r="40" spans="1:13" ht="16.5" thickBot="1" x14ac:dyDescent="0.35">
      <c r="A40" s="95" t="s">
        <v>166</v>
      </c>
      <c r="B40" s="96">
        <v>0.68394462784292998</v>
      </c>
      <c r="C40" s="97" t="s">
        <v>310</v>
      </c>
    </row>
    <row r="41" spans="1:13" ht="16.5" thickBot="1" x14ac:dyDescent="0.35">
      <c r="A41" s="95" t="s">
        <v>167</v>
      </c>
      <c r="B41" s="96">
        <v>1.1473923868875999</v>
      </c>
      <c r="C41" s="97" t="s">
        <v>310</v>
      </c>
    </row>
    <row r="42" spans="1:13" ht="16.5" thickBot="1" x14ac:dyDescent="0.35">
      <c r="A42" s="95" t="s">
        <v>168</v>
      </c>
      <c r="B42" s="96">
        <v>1.2980208721756199</v>
      </c>
      <c r="C42" s="97" t="s">
        <v>312</v>
      </c>
      <c r="F42" s="221" t="s">
        <v>241</v>
      </c>
      <c r="G42" s="222"/>
      <c r="H42" s="222"/>
      <c r="I42" s="222"/>
      <c r="J42" s="222"/>
      <c r="K42" s="222"/>
      <c r="L42" s="222"/>
      <c r="M42" s="222"/>
    </row>
    <row r="43" spans="1:13" ht="16.5" thickBot="1" x14ac:dyDescent="0.35">
      <c r="A43" s="95" t="s">
        <v>169</v>
      </c>
      <c r="B43" s="96">
        <v>0.64300659596166099</v>
      </c>
      <c r="C43" s="97" t="s">
        <v>310</v>
      </c>
      <c r="F43" s="222"/>
      <c r="G43" s="222"/>
      <c r="H43" s="222"/>
      <c r="I43" s="222"/>
      <c r="J43" s="222"/>
      <c r="K43" s="222"/>
      <c r="L43" s="222"/>
      <c r="M43" s="222"/>
    </row>
    <row r="44" spans="1:13" ht="16.5" thickBot="1" x14ac:dyDescent="0.35">
      <c r="A44" s="95" t="s">
        <v>170</v>
      </c>
      <c r="B44" s="96">
        <v>0.92661977164865805</v>
      </c>
      <c r="C44" s="97" t="s">
        <v>310</v>
      </c>
      <c r="F44" s="222"/>
      <c r="G44" s="222"/>
      <c r="H44" s="222"/>
      <c r="I44" s="222"/>
      <c r="J44" s="222"/>
      <c r="K44" s="222"/>
      <c r="L44" s="222"/>
      <c r="M44" s="222"/>
    </row>
    <row r="45" spans="1:13" ht="16.5" thickBot="1" x14ac:dyDescent="0.35">
      <c r="A45" s="95" t="s">
        <v>171</v>
      </c>
      <c r="B45" s="96">
        <v>0.85996701773555495</v>
      </c>
      <c r="C45" s="97" t="s">
        <v>310</v>
      </c>
      <c r="F45" s="222"/>
      <c r="G45" s="222"/>
      <c r="H45" s="222"/>
      <c r="I45" s="222"/>
      <c r="J45" s="222"/>
      <c r="K45" s="222"/>
      <c r="L45" s="222"/>
      <c r="M45" s="222"/>
    </row>
    <row r="46" spans="1:13" ht="16.5" thickBot="1" x14ac:dyDescent="0.35">
      <c r="A46" s="95" t="s">
        <v>172</v>
      </c>
      <c r="B46" s="96">
        <v>0.82720116051969095</v>
      </c>
      <c r="C46" s="97" t="s">
        <v>310</v>
      </c>
      <c r="F46" s="222"/>
      <c r="G46" s="222"/>
      <c r="H46" s="222"/>
      <c r="I46" s="222"/>
      <c r="J46" s="222"/>
      <c r="K46" s="222"/>
      <c r="L46" s="222"/>
      <c r="M46" s="222"/>
    </row>
    <row r="47" spans="1:13" ht="16.5" thickBot="1" x14ac:dyDescent="0.35">
      <c r="A47" s="95" t="s">
        <v>173</v>
      </c>
      <c r="B47" s="96">
        <v>0.43942523179680998</v>
      </c>
      <c r="C47" s="97" t="s">
        <v>310</v>
      </c>
      <c r="F47" s="222"/>
      <c r="G47" s="222"/>
      <c r="H47" s="222"/>
      <c r="I47" s="222"/>
      <c r="J47" s="222"/>
      <c r="K47" s="222"/>
      <c r="L47" s="222"/>
      <c r="M47" s="222"/>
    </row>
    <row r="48" spans="1:13" ht="16.5" thickBot="1" x14ac:dyDescent="0.35">
      <c r="A48" s="95" t="s">
        <v>174</v>
      </c>
      <c r="B48" s="96">
        <v>1.5275842060386899</v>
      </c>
      <c r="C48" s="97" t="s">
        <v>312</v>
      </c>
    </row>
    <row r="49" spans="1:3" ht="16.5" thickBot="1" x14ac:dyDescent="0.35">
      <c r="A49" s="95" t="s">
        <v>175</v>
      </c>
      <c r="B49" s="96">
        <v>1.5431327652645199</v>
      </c>
      <c r="C49" s="97" t="s">
        <v>312</v>
      </c>
    </row>
    <row r="50" spans="1:3" ht="16.5" thickBot="1" x14ac:dyDescent="0.35">
      <c r="A50" s="95" t="s">
        <v>176</v>
      </c>
      <c r="B50" s="96">
        <v>1.6274732807180801</v>
      </c>
      <c r="C50" s="97" t="s">
        <v>312</v>
      </c>
    </row>
    <row r="51" spans="1:3" ht="16.5" thickBot="1" x14ac:dyDescent="0.35">
      <c r="A51" s="95" t="s">
        <v>177</v>
      </c>
      <c r="B51" s="96">
        <v>0.65404658622899903</v>
      </c>
      <c r="C51" s="97" t="s">
        <v>310</v>
      </c>
    </row>
    <row r="52" spans="1:3" ht="16.5" thickBot="1" x14ac:dyDescent="0.35">
      <c r="A52" s="95" t="s">
        <v>178</v>
      </c>
      <c r="B52" s="96">
        <v>0.217569143473796</v>
      </c>
      <c r="C52" s="97" t="s">
        <v>310</v>
      </c>
    </row>
    <row r="53" spans="1:3" ht="16.5" thickBot="1" x14ac:dyDescent="0.35">
      <c r="A53" s="95" t="s">
        <v>179</v>
      </c>
      <c r="B53" s="96">
        <v>0.93693262110159603</v>
      </c>
      <c r="C53" s="97" t="s">
        <v>310</v>
      </c>
    </row>
    <row r="54" spans="1:3" ht="16.5" thickBot="1" x14ac:dyDescent="0.35">
      <c r="A54" s="95" t="s">
        <v>180</v>
      </c>
      <c r="B54" s="96">
        <v>0.53867156857794096</v>
      </c>
      <c r="C54" s="97" t="s">
        <v>310</v>
      </c>
    </row>
    <row r="55" spans="1:3" ht="16.5" thickBot="1" x14ac:dyDescent="0.35">
      <c r="A55" s="95" t="s">
        <v>181</v>
      </c>
      <c r="B55" s="96">
        <v>1.2642856932842901</v>
      </c>
      <c r="C55" s="97" t="s">
        <v>312</v>
      </c>
    </row>
    <row r="56" spans="1:3" ht="16.5" thickBot="1" x14ac:dyDescent="0.35">
      <c r="A56" s="95" t="s">
        <v>182</v>
      </c>
      <c r="B56" s="96">
        <v>0.57966982007048795</v>
      </c>
      <c r="C56" s="97" t="s">
        <v>310</v>
      </c>
    </row>
    <row r="57" spans="1:3" ht="16.5" thickBot="1" x14ac:dyDescent="0.35">
      <c r="A57" s="95" t="s">
        <v>183</v>
      </c>
      <c r="B57" s="96">
        <v>0.65133425822797997</v>
      </c>
      <c r="C57" s="97" t="s">
        <v>310</v>
      </c>
    </row>
    <row r="58" spans="1:3" ht="16.5" thickBot="1" x14ac:dyDescent="0.35">
      <c r="A58" s="95" t="s">
        <v>184</v>
      </c>
      <c r="B58" s="96">
        <v>0.70413577554877205</v>
      </c>
      <c r="C58" s="97" t="s">
        <v>310</v>
      </c>
    </row>
    <row r="59" spans="1:3" ht="16.5" thickBot="1" x14ac:dyDescent="0.35">
      <c r="A59" s="95" t="s">
        <v>185</v>
      </c>
      <c r="B59" s="96">
        <v>1.2675441693873599</v>
      </c>
      <c r="C59" s="97" t="s">
        <v>312</v>
      </c>
    </row>
    <row r="60" spans="1:3" ht="16.5" thickBot="1" x14ac:dyDescent="0.35">
      <c r="A60" s="95" t="s">
        <v>186</v>
      </c>
      <c r="B60" s="96">
        <v>0.329084198166606</v>
      </c>
      <c r="C60" s="97" t="s">
        <v>310</v>
      </c>
    </row>
    <row r="61" spans="1:3" ht="16.5" thickBot="1" x14ac:dyDescent="0.35">
      <c r="A61" s="95" t="s">
        <v>187</v>
      </c>
      <c r="B61" s="96">
        <v>0.62109249213840201</v>
      </c>
      <c r="C61" s="97" t="s">
        <v>310</v>
      </c>
    </row>
    <row r="62" spans="1:3" ht="16.5" thickBot="1" x14ac:dyDescent="0.35">
      <c r="A62" s="95" t="s">
        <v>188</v>
      </c>
      <c r="B62" s="96">
        <v>1.3042996237095601</v>
      </c>
      <c r="C62" s="97" t="s">
        <v>312</v>
      </c>
    </row>
    <row r="63" spans="1:3" ht="16.5" thickBot="1" x14ac:dyDescent="0.35">
      <c r="A63" s="95" t="s">
        <v>189</v>
      </c>
      <c r="B63" s="96">
        <v>2.2428006100417699</v>
      </c>
      <c r="C63" s="97" t="s">
        <v>312</v>
      </c>
    </row>
    <row r="64" spans="1:3" ht="16.5" thickBot="1" x14ac:dyDescent="0.35">
      <c r="A64" s="95" t="s">
        <v>190</v>
      </c>
      <c r="B64" s="96">
        <v>1.0650025298833701</v>
      </c>
      <c r="C64" s="97" t="s">
        <v>310</v>
      </c>
    </row>
    <row r="65" spans="1:3" ht="16.5" thickBot="1" x14ac:dyDescent="0.35">
      <c r="A65" s="95" t="s">
        <v>191</v>
      </c>
      <c r="B65" s="96">
        <v>0.53582527809331904</v>
      </c>
      <c r="C65" s="97" t="s">
        <v>310</v>
      </c>
    </row>
    <row r="66" spans="1:3" ht="16.5" thickBot="1" x14ac:dyDescent="0.35">
      <c r="A66" s="95" t="s">
        <v>192</v>
      </c>
      <c r="B66" s="96">
        <v>0.78483400419579097</v>
      </c>
      <c r="C66" s="97" t="s">
        <v>310</v>
      </c>
    </row>
    <row r="67" spans="1:3" ht="16.5" thickBot="1" x14ac:dyDescent="0.35">
      <c r="A67" s="95" t="s">
        <v>193</v>
      </c>
      <c r="B67" s="96">
        <v>0.78028408381559899</v>
      </c>
      <c r="C67" s="97" t="s">
        <v>310</v>
      </c>
    </row>
    <row r="68" spans="1:3" ht="16.5" thickBot="1" x14ac:dyDescent="0.35">
      <c r="A68" s="95" t="s">
        <v>194</v>
      </c>
      <c r="B68" s="96">
        <v>0.48831391553048198</v>
      </c>
      <c r="C68" s="97" t="s">
        <v>310</v>
      </c>
    </row>
    <row r="69" spans="1:3" ht="16.5" thickBot="1" x14ac:dyDescent="0.35">
      <c r="A69" s="95" t="s">
        <v>195</v>
      </c>
      <c r="B69" s="96">
        <v>1.1616071415607101</v>
      </c>
      <c r="C69" s="97" t="s">
        <v>310</v>
      </c>
    </row>
    <row r="70" spans="1:3" ht="16.5" thickBot="1" x14ac:dyDescent="0.35">
      <c r="A70" s="95" t="s">
        <v>196</v>
      </c>
      <c r="B70" s="96">
        <v>1.07643598296314</v>
      </c>
      <c r="C70" s="97" t="s">
        <v>310</v>
      </c>
    </row>
    <row r="71" spans="1:3" ht="16.5" thickBot="1" x14ac:dyDescent="0.35">
      <c r="A71" s="95" t="s">
        <v>197</v>
      </c>
      <c r="B71" s="96">
        <v>1.1549130145831901</v>
      </c>
      <c r="C71" s="97" t="s">
        <v>310</v>
      </c>
    </row>
    <row r="72" spans="1:3" ht="16.5" thickBot="1" x14ac:dyDescent="0.35">
      <c r="A72" s="95" t="s">
        <v>198</v>
      </c>
      <c r="B72" s="96">
        <v>1.28190754795855</v>
      </c>
      <c r="C72" s="97" t="s">
        <v>312</v>
      </c>
    </row>
    <row r="73" spans="1:3" ht="16.5" thickBot="1" x14ac:dyDescent="0.35">
      <c r="A73" s="95" t="s">
        <v>199</v>
      </c>
      <c r="B73" s="96">
        <v>2.2479932883628102</v>
      </c>
      <c r="C73" s="97" t="s">
        <v>312</v>
      </c>
    </row>
    <row r="74" spans="1:3" ht="16.5" thickBot="1" x14ac:dyDescent="0.35">
      <c r="A74" s="95" t="s">
        <v>200</v>
      </c>
      <c r="B74" s="96">
        <v>0.56662119531574295</v>
      </c>
      <c r="C74" s="97" t="s">
        <v>310</v>
      </c>
    </row>
    <row r="75" spans="1:3" ht="16.5" thickBot="1" x14ac:dyDescent="0.35">
      <c r="A75" s="95" t="s">
        <v>201</v>
      </c>
      <c r="B75" s="96">
        <v>0.63464087486151199</v>
      </c>
      <c r="C75" s="97" t="s">
        <v>310</v>
      </c>
    </row>
    <row r="76" spans="1:3" ht="16.5" thickBot="1" x14ac:dyDescent="0.35">
      <c r="A76" s="95" t="s">
        <v>202</v>
      </c>
      <c r="B76" s="96">
        <v>0.44137482962931601</v>
      </c>
      <c r="C76" s="97" t="s">
        <v>310</v>
      </c>
    </row>
    <row r="77" spans="1:3" ht="16.5" thickBot="1" x14ac:dyDescent="0.35">
      <c r="A77" s="95" t="s">
        <v>203</v>
      </c>
      <c r="B77" s="96">
        <v>0.95470716458082205</v>
      </c>
      <c r="C77" s="97" t="s">
        <v>310</v>
      </c>
    </row>
    <row r="78" spans="1:3" ht="16.5" thickBot="1" x14ac:dyDescent="0.35">
      <c r="A78" s="95" t="s">
        <v>204</v>
      </c>
      <c r="B78" s="96">
        <v>1.17016546139624</v>
      </c>
      <c r="C78" s="97" t="s">
        <v>310</v>
      </c>
    </row>
    <row r="79" spans="1:3" ht="16.5" thickBot="1" x14ac:dyDescent="0.35">
      <c r="A79" s="95" t="s">
        <v>42</v>
      </c>
      <c r="B79" s="96">
        <v>7.1271679174615503</v>
      </c>
      <c r="C79" s="97" t="s">
        <v>311</v>
      </c>
    </row>
    <row r="80" spans="1:3" ht="16.5" thickBot="1" x14ac:dyDescent="0.35">
      <c r="A80" s="95" t="s">
        <v>205</v>
      </c>
      <c r="B80" s="96">
        <v>1.3671723080443601</v>
      </c>
      <c r="C80" s="97" t="s">
        <v>312</v>
      </c>
    </row>
    <row r="81" spans="1:3" ht="16.5" thickBot="1" x14ac:dyDescent="0.35">
      <c r="A81" s="95" t="s">
        <v>206</v>
      </c>
      <c r="B81" s="96">
        <v>2.35716793660555</v>
      </c>
      <c r="C81" s="97" t="s">
        <v>312</v>
      </c>
    </row>
    <row r="82" spans="1:3" ht="16.5" thickBot="1" x14ac:dyDescent="0.35">
      <c r="A82" s="95" t="s">
        <v>207</v>
      </c>
      <c r="B82" s="96">
        <v>2.1060525187352401</v>
      </c>
      <c r="C82" s="97" t="s">
        <v>312</v>
      </c>
    </row>
    <row r="83" spans="1:3" ht="16.5" thickBot="1" x14ac:dyDescent="0.35">
      <c r="A83" s="95" t="s">
        <v>208</v>
      </c>
      <c r="B83" s="96">
        <v>0.80026035136764495</v>
      </c>
      <c r="C83" s="97" t="s">
        <v>310</v>
      </c>
    </row>
    <row r="84" spans="1:3" ht="16.5" thickBot="1" x14ac:dyDescent="0.35">
      <c r="A84" s="95" t="s">
        <v>209</v>
      </c>
      <c r="B84" s="96">
        <v>0.81791132322278104</v>
      </c>
      <c r="C84" s="97" t="s">
        <v>310</v>
      </c>
    </row>
    <row r="85" spans="1:3" ht="16.5" thickBot="1" x14ac:dyDescent="0.35">
      <c r="A85" s="95" t="s">
        <v>210</v>
      </c>
      <c r="B85" s="96">
        <v>0.68403429747967603</v>
      </c>
      <c r="C85" s="97" t="s">
        <v>310</v>
      </c>
    </row>
    <row r="86" spans="1:3" ht="16.5" thickBot="1" x14ac:dyDescent="0.35">
      <c r="A86" s="95" t="s">
        <v>211</v>
      </c>
      <c r="B86" s="96">
        <v>1.7263272579401501</v>
      </c>
      <c r="C86" s="97" t="s">
        <v>312</v>
      </c>
    </row>
    <row r="87" spans="1:3" ht="16.5" thickBot="1" x14ac:dyDescent="0.35">
      <c r="A87" s="95" t="s">
        <v>212</v>
      </c>
      <c r="B87" s="96">
        <v>1.3157352963484801</v>
      </c>
      <c r="C87" s="97" t="s">
        <v>312</v>
      </c>
    </row>
    <row r="88" spans="1:3" ht="16.5" thickBot="1" x14ac:dyDescent="0.35">
      <c r="A88" s="95" t="s">
        <v>213</v>
      </c>
      <c r="B88" s="96">
        <v>1.6029380072630901</v>
      </c>
      <c r="C88" s="97" t="s">
        <v>312</v>
      </c>
    </row>
    <row r="89" spans="1:3" ht="16.5" thickBot="1" x14ac:dyDescent="0.35">
      <c r="A89" s="95" t="s">
        <v>214</v>
      </c>
      <c r="B89" s="96">
        <v>0.656510689452937</v>
      </c>
      <c r="C89" s="97" t="s">
        <v>310</v>
      </c>
    </row>
    <row r="90" spans="1:3" ht="16.5" thickBot="1" x14ac:dyDescent="0.35">
      <c r="A90" s="95" t="s">
        <v>215</v>
      </c>
      <c r="B90" s="96">
        <v>0.87432192533290798</v>
      </c>
      <c r="C90" s="97" t="s">
        <v>310</v>
      </c>
    </row>
    <row r="91" spans="1:3" ht="16.5" thickBot="1" x14ac:dyDescent="0.35">
      <c r="A91" s="95" t="s">
        <v>216</v>
      </c>
      <c r="B91" s="96">
        <v>1.6113481881732401</v>
      </c>
      <c r="C91" s="97" t="s">
        <v>312</v>
      </c>
    </row>
    <row r="92" spans="1:3" ht="16.5" thickBot="1" x14ac:dyDescent="0.35">
      <c r="A92" s="95" t="s">
        <v>217</v>
      </c>
      <c r="B92" s="96">
        <v>0.59442321286661004</v>
      </c>
      <c r="C92" s="97" t="s">
        <v>310</v>
      </c>
    </row>
    <row r="93" spans="1:3" ht="16.5" thickBot="1" x14ac:dyDescent="0.35">
      <c r="A93" s="95" t="s">
        <v>218</v>
      </c>
      <c r="B93" s="96">
        <v>1.1418687526126501</v>
      </c>
      <c r="C93" s="97" t="s">
        <v>310</v>
      </c>
    </row>
    <row r="94" spans="1:3" ht="16.5" thickBot="1" x14ac:dyDescent="0.35">
      <c r="A94" s="95" t="s">
        <v>219</v>
      </c>
      <c r="B94" s="96">
        <v>0.94349858711086598</v>
      </c>
      <c r="C94" s="97" t="s">
        <v>310</v>
      </c>
    </row>
    <row r="95" spans="1:3" ht="16.5" thickBot="1" x14ac:dyDescent="0.35">
      <c r="A95" s="95" t="s">
        <v>220</v>
      </c>
      <c r="B95" s="96">
        <v>1.9462342543886899</v>
      </c>
      <c r="C95" s="97" t="s">
        <v>312</v>
      </c>
    </row>
    <row r="96" spans="1:3" ht="16.5" thickBot="1" x14ac:dyDescent="0.35">
      <c r="A96" s="95" t="s">
        <v>221</v>
      </c>
      <c r="B96" s="96">
        <v>1.87766605493743</v>
      </c>
      <c r="C96" s="97" t="s">
        <v>312</v>
      </c>
    </row>
    <row r="97" spans="1:3" ht="16.5" thickBot="1" x14ac:dyDescent="0.35">
      <c r="A97" s="95" t="s">
        <v>222</v>
      </c>
      <c r="B97" s="96">
        <v>4.9952286953496099</v>
      </c>
      <c r="C97" s="97" t="s">
        <v>311</v>
      </c>
    </row>
    <row r="98" spans="1:3" ht="16.5" thickBot="1" x14ac:dyDescent="0.35">
      <c r="A98" s="95" t="s">
        <v>223</v>
      </c>
      <c r="B98" s="96">
        <v>2.54656542943858</v>
      </c>
      <c r="C98" s="97" t="s">
        <v>312</v>
      </c>
    </row>
    <row r="99" spans="1:3" ht="16.5" thickBot="1" x14ac:dyDescent="0.35">
      <c r="A99" s="95" t="s">
        <v>224</v>
      </c>
      <c r="B99" s="96">
        <v>2.36061564856114</v>
      </c>
      <c r="C99" s="97" t="s">
        <v>312</v>
      </c>
    </row>
    <row r="100" spans="1:3" ht="16.5" thickBot="1" x14ac:dyDescent="0.35">
      <c r="A100" s="95" t="s">
        <v>225</v>
      </c>
      <c r="B100" s="96">
        <v>1.43140076879234</v>
      </c>
      <c r="C100" s="97" t="s">
        <v>312</v>
      </c>
    </row>
    <row r="101" spans="1:3" ht="16.5" thickBot="1" x14ac:dyDescent="0.35">
      <c r="A101" s="95" t="s">
        <v>226</v>
      </c>
      <c r="B101" s="96">
        <v>2.4233578778334999</v>
      </c>
      <c r="C101" s="97" t="s">
        <v>312</v>
      </c>
    </row>
    <row r="102" spans="1:3" ht="16.5" thickBot="1" x14ac:dyDescent="0.35">
      <c r="A102" s="95" t="s">
        <v>227</v>
      </c>
      <c r="B102" s="96">
        <v>3.4318145778749698</v>
      </c>
      <c r="C102" s="97" t="s">
        <v>311</v>
      </c>
    </row>
    <row r="103" spans="1:3" ht="16.5" thickBot="1" x14ac:dyDescent="0.35">
      <c r="A103" s="95" t="s">
        <v>228</v>
      </c>
      <c r="B103" s="96">
        <v>1.0256886628503299</v>
      </c>
      <c r="C103" s="97" t="s">
        <v>310</v>
      </c>
    </row>
    <row r="104" spans="1:3" ht="16.5" thickBot="1" x14ac:dyDescent="0.35">
      <c r="A104" s="95" t="s">
        <v>229</v>
      </c>
      <c r="B104" s="96">
        <v>2.9887441297166899</v>
      </c>
      <c r="C104" s="97" t="s">
        <v>312</v>
      </c>
    </row>
  </sheetData>
  <mergeCells count="2">
    <mergeCell ref="A1:K1"/>
    <mergeCell ref="F42:M4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zoomScale="80" zoomScaleNormal="80" workbookViewId="0">
      <selection activeCell="E4" sqref="E4"/>
    </sheetView>
  </sheetViews>
  <sheetFormatPr baseColWidth="10" defaultRowHeight="15" x14ac:dyDescent="0.25"/>
  <cols>
    <col min="1" max="1" width="33.140625" customWidth="1"/>
    <col min="2" max="2" width="26.85546875" customWidth="1"/>
    <col min="3" max="3" width="17.5703125" customWidth="1"/>
    <col min="4" max="4" width="29.7109375" customWidth="1"/>
    <col min="5" max="5" width="29.140625" customWidth="1"/>
    <col min="7" max="7" width="26.140625" bestFit="1" customWidth="1"/>
    <col min="8" max="8" width="28.28515625" bestFit="1" customWidth="1"/>
    <col min="9" max="9" width="20.7109375" bestFit="1" customWidth="1"/>
    <col min="10" max="10" width="23.140625" customWidth="1"/>
    <col min="11" max="11" width="26.42578125" customWidth="1"/>
  </cols>
  <sheetData>
    <row r="1" spans="1:9" s="10" customFormat="1" ht="17.25" x14ac:dyDescent="0.25">
      <c r="A1" s="200" t="s">
        <v>234</v>
      </c>
      <c r="B1" s="200"/>
      <c r="C1" s="200"/>
      <c r="D1" s="200"/>
      <c r="E1" s="200"/>
      <c r="F1" s="200"/>
    </row>
    <row r="2" spans="1:9" ht="16.5" x14ac:dyDescent="0.3">
      <c r="A2" s="30"/>
      <c r="B2" s="30"/>
      <c r="C2" s="30"/>
      <c r="D2" s="30"/>
      <c r="E2" s="30"/>
      <c r="F2" s="30"/>
    </row>
    <row r="3" spans="1:9" ht="48" customHeight="1" x14ac:dyDescent="0.3">
      <c r="A3" s="95"/>
      <c r="B3" s="98" t="s">
        <v>244</v>
      </c>
      <c r="C3" s="98" t="s">
        <v>29</v>
      </c>
      <c r="D3" s="98" t="s">
        <v>115</v>
      </c>
      <c r="E3" s="98" t="s">
        <v>114</v>
      </c>
      <c r="F3" s="30"/>
    </row>
    <row r="4" spans="1:9" ht="16.5" x14ac:dyDescent="0.3">
      <c r="A4" s="95" t="s">
        <v>108</v>
      </c>
      <c r="B4" s="99">
        <v>12</v>
      </c>
      <c r="C4" s="99">
        <v>36</v>
      </c>
      <c r="D4" s="99">
        <v>52</v>
      </c>
      <c r="E4" s="99">
        <v>0</v>
      </c>
      <c r="F4" s="30"/>
    </row>
    <row r="5" spans="1:9" ht="16.5" x14ac:dyDescent="0.3">
      <c r="A5" s="95" t="s">
        <v>35</v>
      </c>
      <c r="B5" s="99">
        <v>10</v>
      </c>
      <c r="C5" s="99">
        <v>38</v>
      </c>
      <c r="D5" s="99">
        <v>48</v>
      </c>
      <c r="E5" s="99">
        <v>4</v>
      </c>
      <c r="F5" s="30"/>
    </row>
    <row r="6" spans="1:9" ht="16.5" x14ac:dyDescent="0.3">
      <c r="A6" s="95" t="s">
        <v>36</v>
      </c>
      <c r="B6" s="99">
        <v>13</v>
      </c>
      <c r="C6" s="99">
        <v>37</v>
      </c>
      <c r="D6" s="99">
        <v>47</v>
      </c>
      <c r="E6" s="99">
        <v>3</v>
      </c>
      <c r="F6" s="30"/>
    </row>
    <row r="7" spans="1:9" ht="16.5" x14ac:dyDescent="0.3">
      <c r="A7" s="95" t="s">
        <v>37</v>
      </c>
      <c r="B7" s="99">
        <v>5</v>
      </c>
      <c r="C7" s="99">
        <v>50</v>
      </c>
      <c r="D7" s="99">
        <v>39</v>
      </c>
      <c r="E7" s="99">
        <v>5</v>
      </c>
      <c r="F7" s="30"/>
    </row>
    <row r="8" spans="1:9" ht="16.5" x14ac:dyDescent="0.3">
      <c r="A8" s="95" t="s">
        <v>38</v>
      </c>
      <c r="B8" s="99">
        <v>15</v>
      </c>
      <c r="C8" s="99">
        <v>48</v>
      </c>
      <c r="D8" s="99">
        <v>36</v>
      </c>
      <c r="E8" s="99">
        <v>1</v>
      </c>
      <c r="F8" s="30"/>
    </row>
    <row r="9" spans="1:9" ht="16.5" x14ac:dyDescent="0.3">
      <c r="A9" s="95" t="s">
        <v>39</v>
      </c>
      <c r="B9" s="99">
        <v>11</v>
      </c>
      <c r="C9" s="99">
        <v>52</v>
      </c>
      <c r="D9" s="99">
        <v>34</v>
      </c>
      <c r="E9" s="99">
        <v>4</v>
      </c>
      <c r="F9" s="30"/>
      <c r="G9" s="26"/>
    </row>
    <row r="10" spans="1:9" ht="16.5" x14ac:dyDescent="0.3">
      <c r="A10" s="95" t="s">
        <v>40</v>
      </c>
      <c r="B10" s="99">
        <v>18</v>
      </c>
      <c r="C10" s="99">
        <v>56.999999999999993</v>
      </c>
      <c r="D10" s="99">
        <v>20</v>
      </c>
      <c r="E10" s="99">
        <v>5</v>
      </c>
      <c r="F10" s="30"/>
    </row>
    <row r="11" spans="1:9" ht="16.5" x14ac:dyDescent="0.3">
      <c r="A11" s="95" t="s">
        <v>41</v>
      </c>
      <c r="B11" s="99">
        <v>17</v>
      </c>
      <c r="C11" s="99">
        <v>65</v>
      </c>
      <c r="D11" s="99">
        <v>13</v>
      </c>
      <c r="E11" s="99">
        <v>5</v>
      </c>
      <c r="F11" s="30"/>
    </row>
    <row r="12" spans="1:9" ht="16.5" x14ac:dyDescent="0.3">
      <c r="A12" s="95" t="s">
        <v>42</v>
      </c>
      <c r="B12" s="99">
        <v>13</v>
      </c>
      <c r="C12" s="99">
        <v>55.000000000000007</v>
      </c>
      <c r="D12" s="99">
        <v>26</v>
      </c>
      <c r="E12" s="99">
        <v>6</v>
      </c>
      <c r="F12" s="30"/>
    </row>
    <row r="15" spans="1:9" ht="15" customHeight="1" x14ac:dyDescent="0.25">
      <c r="A15" s="201" t="s">
        <v>243</v>
      </c>
      <c r="B15" s="201"/>
      <c r="C15" s="201"/>
      <c r="D15" s="201"/>
      <c r="E15" s="201"/>
      <c r="F15" s="7"/>
      <c r="G15" s="7"/>
      <c r="H15" s="7"/>
      <c r="I15" s="7"/>
    </row>
    <row r="16" spans="1:9" x14ac:dyDescent="0.25">
      <c r="A16" s="201"/>
      <c r="B16" s="201"/>
      <c r="C16" s="201"/>
      <c r="D16" s="201"/>
      <c r="E16" s="201"/>
      <c r="F16" s="7"/>
      <c r="G16" s="7"/>
      <c r="H16" s="7"/>
      <c r="I16" s="7"/>
    </row>
    <row r="17" spans="1:9" x14ac:dyDescent="0.25">
      <c r="A17" s="201"/>
      <c r="B17" s="201"/>
      <c r="C17" s="201"/>
      <c r="D17" s="201"/>
      <c r="E17" s="201"/>
      <c r="F17" s="7"/>
      <c r="G17" s="7"/>
      <c r="H17" s="7"/>
      <c r="I17" s="7"/>
    </row>
    <row r="18" spans="1:9" x14ac:dyDescent="0.25">
      <c r="A18" s="201"/>
      <c r="B18" s="201"/>
      <c r="C18" s="201"/>
      <c r="D18" s="201"/>
      <c r="E18" s="201"/>
      <c r="F18" s="7"/>
      <c r="G18" s="7"/>
      <c r="H18" s="7"/>
      <c r="I18" s="7"/>
    </row>
    <row r="19" spans="1:9" x14ac:dyDescent="0.25">
      <c r="A19" s="201"/>
      <c r="B19" s="201"/>
      <c r="C19" s="201"/>
      <c r="D19" s="201"/>
      <c r="E19" s="201"/>
      <c r="F19" s="7"/>
      <c r="G19" s="7"/>
      <c r="H19" s="7"/>
      <c r="I19" s="7"/>
    </row>
    <row r="20" spans="1:9" x14ac:dyDescent="0.25">
      <c r="A20" s="201"/>
      <c r="B20" s="201"/>
      <c r="C20" s="201"/>
      <c r="D20" s="201"/>
      <c r="E20" s="201"/>
      <c r="F20" s="10"/>
      <c r="G20" s="10"/>
      <c r="H20" s="10"/>
      <c r="I20" s="10"/>
    </row>
    <row r="44" ht="15" customHeight="1" x14ac:dyDescent="0.25"/>
  </sheetData>
  <mergeCells count="2">
    <mergeCell ref="A15:E20"/>
    <mergeCell ref="A1:F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topLeftCell="A16" zoomScale="80" zoomScaleNormal="80" workbookViewId="0">
      <selection activeCell="D50" sqref="D50"/>
    </sheetView>
  </sheetViews>
  <sheetFormatPr baseColWidth="10" defaultRowHeight="15" x14ac:dyDescent="0.25"/>
  <cols>
    <col min="1" max="1" width="46.140625" customWidth="1"/>
    <col min="2" max="2" width="15.140625" customWidth="1"/>
    <col min="3" max="3" width="15.85546875" customWidth="1"/>
    <col min="4" max="4" width="16.28515625" customWidth="1"/>
    <col min="5" max="5" width="15.5703125" customWidth="1"/>
    <col min="6" max="6" width="17" customWidth="1"/>
    <col min="9" max="9" width="13.28515625" customWidth="1"/>
    <col min="10" max="10" width="16.28515625" customWidth="1"/>
    <col min="11" max="11" width="15" customWidth="1"/>
    <col min="12" max="12" width="17.7109375" customWidth="1"/>
    <col min="13" max="13" width="16" customWidth="1"/>
    <col min="14" max="14" width="15.28515625" customWidth="1"/>
    <col min="15" max="15" width="17.42578125" customWidth="1"/>
    <col min="16" max="16" width="6.42578125" customWidth="1"/>
    <col min="17" max="17" width="24.85546875" customWidth="1"/>
    <col min="18" max="19" width="13.42578125" customWidth="1"/>
  </cols>
  <sheetData>
    <row r="1" spans="1:15" ht="17.25" x14ac:dyDescent="0.25">
      <c r="A1" s="223" t="s">
        <v>246</v>
      </c>
      <c r="B1" s="223"/>
      <c r="C1" s="223"/>
      <c r="D1" s="223"/>
      <c r="E1" s="223"/>
      <c r="F1" s="223"/>
      <c r="G1" s="223"/>
      <c r="H1" s="223"/>
      <c r="I1" s="223"/>
    </row>
    <row r="3" spans="1:15" ht="17.25" x14ac:dyDescent="0.25">
      <c r="A3" s="204" t="s">
        <v>100</v>
      </c>
      <c r="B3" s="204"/>
      <c r="C3" s="204"/>
      <c r="D3" s="204"/>
      <c r="E3" s="204"/>
      <c r="F3" s="204"/>
      <c r="G3" s="204"/>
      <c r="H3" s="204"/>
      <c r="I3" s="204"/>
      <c r="J3" s="204"/>
      <c r="K3" s="204"/>
    </row>
    <row r="5" spans="1:15" ht="35.25" customHeight="1" x14ac:dyDescent="0.25">
      <c r="A5" s="100" t="s">
        <v>27</v>
      </c>
      <c r="B5" s="101">
        <v>2016</v>
      </c>
      <c r="C5" s="101">
        <v>2017</v>
      </c>
      <c r="D5" s="101">
        <v>2018</v>
      </c>
      <c r="E5" s="101">
        <v>2019</v>
      </c>
      <c r="F5" s="101">
        <v>2020</v>
      </c>
      <c r="G5" s="101">
        <v>2021</v>
      </c>
    </row>
    <row r="6" spans="1:15" ht="15.75" x14ac:dyDescent="0.3">
      <c r="A6" s="102" t="s">
        <v>7</v>
      </c>
      <c r="B6" s="103">
        <v>218</v>
      </c>
      <c r="C6" s="103">
        <v>204</v>
      </c>
      <c r="D6" s="103">
        <v>191</v>
      </c>
      <c r="E6" s="103">
        <v>244</v>
      </c>
      <c r="F6" s="103">
        <v>228</v>
      </c>
      <c r="G6" s="103">
        <v>331</v>
      </c>
      <c r="H6" s="29"/>
      <c r="I6" s="29"/>
    </row>
    <row r="7" spans="1:15" ht="15.75" x14ac:dyDescent="0.3">
      <c r="A7" s="104" t="s">
        <v>8</v>
      </c>
      <c r="B7" s="105">
        <v>922</v>
      </c>
      <c r="C7" s="105">
        <v>841</v>
      </c>
      <c r="D7" s="105">
        <v>905</v>
      </c>
      <c r="E7" s="105">
        <v>797</v>
      </c>
      <c r="F7" s="105">
        <v>848</v>
      </c>
      <c r="G7" s="105">
        <v>1044</v>
      </c>
      <c r="H7" s="29"/>
      <c r="I7" s="29"/>
    </row>
    <row r="8" spans="1:15" ht="15.75" x14ac:dyDescent="0.3">
      <c r="A8" s="102" t="s">
        <v>114</v>
      </c>
      <c r="B8" s="103">
        <v>56</v>
      </c>
      <c r="C8" s="103">
        <v>79</v>
      </c>
      <c r="D8" s="103">
        <v>67</v>
      </c>
      <c r="E8" s="103">
        <v>48</v>
      </c>
      <c r="F8" s="103">
        <v>23</v>
      </c>
      <c r="G8" s="103">
        <v>31</v>
      </c>
      <c r="H8" s="29"/>
      <c r="I8" s="29"/>
    </row>
    <row r="9" spans="1:15" ht="15.75" x14ac:dyDescent="0.3">
      <c r="A9" s="104" t="s">
        <v>115</v>
      </c>
      <c r="B9" s="105">
        <v>374</v>
      </c>
      <c r="C9" s="105">
        <v>440</v>
      </c>
      <c r="D9" s="105">
        <v>435</v>
      </c>
      <c r="E9" s="105">
        <v>676</v>
      </c>
      <c r="F9" s="105">
        <v>347</v>
      </c>
      <c r="G9" s="105">
        <v>514</v>
      </c>
      <c r="H9" s="29"/>
      <c r="I9" s="29"/>
    </row>
    <row r="10" spans="1:15" ht="15.75" x14ac:dyDescent="0.3">
      <c r="A10" s="106" t="s">
        <v>23</v>
      </c>
      <c r="B10" s="107">
        <v>6</v>
      </c>
      <c r="C10" s="107">
        <v>14</v>
      </c>
      <c r="D10" s="107">
        <v>8</v>
      </c>
      <c r="E10" s="107">
        <v>18</v>
      </c>
      <c r="F10" s="107">
        <v>5</v>
      </c>
      <c r="G10" s="107">
        <v>8</v>
      </c>
      <c r="H10" s="29"/>
      <c r="I10" s="29"/>
    </row>
    <row r="11" spans="1:15" ht="15.75" x14ac:dyDescent="0.3">
      <c r="A11" s="106" t="s">
        <v>24</v>
      </c>
      <c r="B11" s="107">
        <v>364</v>
      </c>
      <c r="C11" s="107">
        <v>392</v>
      </c>
      <c r="D11" s="107">
        <v>421</v>
      </c>
      <c r="E11" s="107">
        <v>653</v>
      </c>
      <c r="F11" s="107">
        <v>339</v>
      </c>
      <c r="G11" s="107">
        <v>471</v>
      </c>
      <c r="H11" s="29"/>
      <c r="I11" s="29"/>
    </row>
    <row r="12" spans="1:15" ht="15.75" x14ac:dyDescent="0.3">
      <c r="A12" s="106" t="s">
        <v>25</v>
      </c>
      <c r="B12" s="107" t="s">
        <v>102</v>
      </c>
      <c r="C12" s="107">
        <v>33</v>
      </c>
      <c r="D12" s="107">
        <v>7</v>
      </c>
      <c r="E12" s="107" t="s">
        <v>102</v>
      </c>
      <c r="F12" s="107" t="s">
        <v>102</v>
      </c>
      <c r="G12" s="107">
        <v>24</v>
      </c>
      <c r="H12" s="29"/>
      <c r="I12" s="29"/>
    </row>
    <row r="13" spans="1:15" ht="15.75" x14ac:dyDescent="0.3">
      <c r="A13" s="106" t="s">
        <v>26</v>
      </c>
      <c r="B13" s="107" t="s">
        <v>102</v>
      </c>
      <c r="C13" s="107" t="s">
        <v>102</v>
      </c>
      <c r="D13" s="107" t="s">
        <v>102</v>
      </c>
      <c r="E13" s="107">
        <v>5</v>
      </c>
      <c r="F13" s="108">
        <v>0</v>
      </c>
      <c r="G13" s="107">
        <v>25</v>
      </c>
      <c r="H13" s="29"/>
      <c r="I13" s="29"/>
    </row>
    <row r="14" spans="1:15" ht="15.75" x14ac:dyDescent="0.3">
      <c r="A14" s="109" t="s">
        <v>47</v>
      </c>
      <c r="B14" s="110">
        <v>1439</v>
      </c>
      <c r="C14" s="110">
        <v>1451</v>
      </c>
      <c r="D14" s="110">
        <v>1538</v>
      </c>
      <c r="E14" s="110">
        <v>1669</v>
      </c>
      <c r="F14" s="110">
        <v>1372</v>
      </c>
      <c r="G14" s="110">
        <v>1811</v>
      </c>
      <c r="H14" s="29"/>
      <c r="I14" s="29"/>
    </row>
    <row r="15" spans="1:15" ht="15.75" x14ac:dyDescent="0.3">
      <c r="J15" s="2"/>
      <c r="K15" s="4"/>
      <c r="L15" s="4"/>
      <c r="M15" s="4"/>
      <c r="N15" s="4"/>
      <c r="O15" s="3"/>
    </row>
    <row r="16" spans="1:15" s="30" customFormat="1" ht="17.25" x14ac:dyDescent="0.3">
      <c r="A16" s="204" t="s">
        <v>245</v>
      </c>
      <c r="B16" s="204"/>
      <c r="C16" s="204"/>
      <c r="D16" s="204"/>
      <c r="E16" s="204"/>
      <c r="F16" s="204"/>
      <c r="G16" s="204"/>
      <c r="H16" s="204"/>
      <c r="I16" s="204"/>
      <c r="J16" s="204"/>
      <c r="K16" s="204"/>
    </row>
    <row r="18" spans="1:11" x14ac:dyDescent="0.25">
      <c r="A18" s="100" t="s">
        <v>10</v>
      </c>
      <c r="B18" s="100" t="s">
        <v>21</v>
      </c>
      <c r="C18" s="100" t="s">
        <v>22</v>
      </c>
    </row>
    <row r="19" spans="1:11" ht="15.75" x14ac:dyDescent="0.3">
      <c r="A19" s="104" t="s">
        <v>7</v>
      </c>
      <c r="B19" s="111">
        <v>66</v>
      </c>
      <c r="C19" s="111">
        <v>34</v>
      </c>
    </row>
    <row r="20" spans="1:11" ht="15.75" x14ac:dyDescent="0.3">
      <c r="A20" s="102" t="s">
        <v>29</v>
      </c>
      <c r="B20" s="111">
        <v>94.680059523809504</v>
      </c>
      <c r="C20" s="111">
        <v>5.3199404761904798</v>
      </c>
    </row>
    <row r="21" spans="1:11" ht="15.75" x14ac:dyDescent="0.3">
      <c r="A21" s="104" t="s">
        <v>114</v>
      </c>
      <c r="B21" s="111">
        <v>56.578947368420998</v>
      </c>
      <c r="C21" s="111">
        <v>43.421052631579002</v>
      </c>
    </row>
    <row r="22" spans="1:11" ht="15.75" x14ac:dyDescent="0.3">
      <c r="A22" s="102" t="s">
        <v>115</v>
      </c>
      <c r="B22" s="111">
        <v>34.174067495559498</v>
      </c>
      <c r="C22" s="111">
        <v>65.825932504440502</v>
      </c>
    </row>
    <row r="23" spans="1:11" ht="15.75" x14ac:dyDescent="0.3">
      <c r="A23" s="104" t="s">
        <v>113</v>
      </c>
      <c r="B23" s="111">
        <v>72.191379832441697</v>
      </c>
      <c r="C23" s="111">
        <v>27.808620167558303</v>
      </c>
    </row>
    <row r="25" spans="1:11" s="10" customFormat="1" x14ac:dyDescent="0.25"/>
    <row r="26" spans="1:11" s="10" customFormat="1" x14ac:dyDescent="0.25"/>
    <row r="27" spans="1:11" s="10" customFormat="1" x14ac:dyDescent="0.25"/>
    <row r="28" spans="1:11" s="10" customFormat="1" ht="14.25" customHeight="1" x14ac:dyDescent="0.25"/>
    <row r="30" spans="1:11" ht="17.25" x14ac:dyDescent="0.25">
      <c r="A30" s="204" t="s">
        <v>247</v>
      </c>
      <c r="B30" s="204"/>
      <c r="C30" s="204"/>
      <c r="D30" s="204"/>
      <c r="E30" s="204"/>
      <c r="F30" s="204"/>
      <c r="G30" s="204"/>
      <c r="H30" s="204"/>
      <c r="I30" s="204"/>
      <c r="J30" s="204"/>
      <c r="K30" s="204"/>
    </row>
    <row r="31" spans="1:11" ht="15.75" thickBot="1" x14ac:dyDescent="0.3"/>
    <row r="32" spans="1:11" ht="45" x14ac:dyDescent="0.25">
      <c r="A32" s="33"/>
      <c r="B32" s="34" t="s">
        <v>7</v>
      </c>
      <c r="C32" s="34" t="s">
        <v>29</v>
      </c>
      <c r="D32" s="34" t="s">
        <v>114</v>
      </c>
      <c r="E32" s="34" t="s">
        <v>115</v>
      </c>
      <c r="F32" s="35" t="s">
        <v>28</v>
      </c>
    </row>
    <row r="33" spans="1:11" ht="15.75" x14ac:dyDescent="0.3">
      <c r="A33" s="36" t="s">
        <v>11</v>
      </c>
      <c r="B33" s="37">
        <v>2</v>
      </c>
      <c r="C33" s="38" t="s">
        <v>97</v>
      </c>
      <c r="D33" s="37">
        <v>57.57</v>
      </c>
      <c r="E33" s="37">
        <v>7.04</v>
      </c>
      <c r="F33" s="39">
        <v>4.58</v>
      </c>
    </row>
    <row r="34" spans="1:11" ht="15.75" x14ac:dyDescent="0.3">
      <c r="A34" s="40" t="s">
        <v>12</v>
      </c>
      <c r="B34" s="41">
        <v>9</v>
      </c>
      <c r="C34" s="41">
        <v>4.8</v>
      </c>
      <c r="D34" s="41">
        <v>22.04</v>
      </c>
      <c r="E34" s="41">
        <v>3.52</v>
      </c>
      <c r="F34" s="42">
        <v>5.73</v>
      </c>
    </row>
    <row r="35" spans="1:11" ht="15.75" x14ac:dyDescent="0.3">
      <c r="A35" s="36" t="s">
        <v>13</v>
      </c>
      <c r="B35" s="37">
        <v>12</v>
      </c>
      <c r="C35" s="37">
        <v>19.059999999999999</v>
      </c>
      <c r="D35" s="37">
        <v>8.8800000000000008</v>
      </c>
      <c r="E35" s="37">
        <v>4.88</v>
      </c>
      <c r="F35" s="39">
        <v>13.72</v>
      </c>
    </row>
    <row r="36" spans="1:11" ht="15.75" x14ac:dyDescent="0.3">
      <c r="A36" s="40" t="s">
        <v>14</v>
      </c>
      <c r="B36" s="41">
        <v>32</v>
      </c>
      <c r="C36" s="41">
        <v>32.93</v>
      </c>
      <c r="D36" s="41">
        <v>1.64</v>
      </c>
      <c r="E36" s="41">
        <v>15.51</v>
      </c>
      <c r="F36" s="42">
        <v>26.25</v>
      </c>
    </row>
    <row r="37" spans="1:11" ht="15.75" x14ac:dyDescent="0.3">
      <c r="A37" s="36" t="s">
        <v>15</v>
      </c>
      <c r="B37" s="37">
        <v>14</v>
      </c>
      <c r="C37" s="37">
        <v>13</v>
      </c>
      <c r="D37" s="37">
        <v>0.99</v>
      </c>
      <c r="E37" s="37">
        <v>13.14</v>
      </c>
      <c r="F37" s="39">
        <v>12.32</v>
      </c>
    </row>
    <row r="38" spans="1:11" ht="15.75" x14ac:dyDescent="0.3">
      <c r="A38" s="40" t="s">
        <v>16</v>
      </c>
      <c r="B38" s="41">
        <v>8</v>
      </c>
      <c r="C38" s="41">
        <v>9.24</v>
      </c>
      <c r="D38" s="41">
        <v>0</v>
      </c>
      <c r="E38" s="41">
        <v>11.84</v>
      </c>
      <c r="F38" s="42">
        <v>9.5299999999999994</v>
      </c>
    </row>
    <row r="39" spans="1:11" ht="15.75" x14ac:dyDescent="0.3">
      <c r="A39" s="36" t="s">
        <v>17</v>
      </c>
      <c r="B39" s="37">
        <v>8</v>
      </c>
      <c r="C39" s="37">
        <v>7.3</v>
      </c>
      <c r="D39" s="37">
        <v>2.2999999999999998</v>
      </c>
      <c r="E39" s="37">
        <v>10.52</v>
      </c>
      <c r="F39" s="39">
        <v>8.2100000000000009</v>
      </c>
    </row>
    <row r="40" spans="1:11" ht="15.75" x14ac:dyDescent="0.3">
      <c r="A40" s="40" t="s">
        <v>18</v>
      </c>
      <c r="B40" s="41">
        <v>6</v>
      </c>
      <c r="C40" s="41">
        <v>5.3</v>
      </c>
      <c r="D40" s="41">
        <v>2.2999999999999998</v>
      </c>
      <c r="E40" s="41">
        <v>9.73</v>
      </c>
      <c r="F40" s="42">
        <v>6.63</v>
      </c>
    </row>
    <row r="41" spans="1:11" ht="15.75" x14ac:dyDescent="0.3">
      <c r="A41" s="36" t="s">
        <v>19</v>
      </c>
      <c r="B41" s="37">
        <v>4</v>
      </c>
      <c r="C41" s="37">
        <v>3.92</v>
      </c>
      <c r="D41" s="37">
        <v>1.64</v>
      </c>
      <c r="E41" s="37">
        <v>7.21</v>
      </c>
      <c r="F41" s="39">
        <v>4.9000000000000004</v>
      </c>
    </row>
    <row r="42" spans="1:11" ht="16.5" thickBot="1" x14ac:dyDescent="0.35">
      <c r="A42" s="43" t="s">
        <v>20</v>
      </c>
      <c r="B42" s="44">
        <v>4</v>
      </c>
      <c r="C42" s="44">
        <v>4.4800000000000004</v>
      </c>
      <c r="D42" s="44">
        <v>2.63</v>
      </c>
      <c r="E42" s="44">
        <v>16.62</v>
      </c>
      <c r="F42" s="45">
        <v>8.14</v>
      </c>
    </row>
    <row r="45" spans="1:11" ht="75" customHeight="1" x14ac:dyDescent="0.25">
      <c r="A45" s="201" t="s">
        <v>248</v>
      </c>
      <c r="B45" s="201"/>
      <c r="C45" s="201"/>
      <c r="D45" s="201"/>
      <c r="E45" s="201"/>
      <c r="F45" s="201"/>
    </row>
    <row r="46" spans="1:11" x14ac:dyDescent="0.25">
      <c r="A46" s="27"/>
      <c r="B46" s="27"/>
      <c r="C46" s="27"/>
      <c r="D46" s="27"/>
      <c r="E46" s="27"/>
      <c r="F46" s="27"/>
    </row>
    <row r="47" spans="1:11" x14ac:dyDescent="0.25">
      <c r="A47" s="27"/>
      <c r="B47" s="27"/>
      <c r="C47" s="27"/>
      <c r="D47" s="27"/>
      <c r="E47" s="27"/>
      <c r="F47" s="257"/>
    </row>
    <row r="48" spans="1:11" ht="15" customHeight="1" x14ac:dyDescent="0.25">
      <c r="A48" s="27"/>
      <c r="B48" s="27"/>
      <c r="C48" s="27"/>
      <c r="D48" s="27"/>
      <c r="E48" s="27"/>
      <c r="F48" s="27"/>
      <c r="G48" s="27"/>
      <c r="H48" s="27"/>
      <c r="I48" s="27"/>
      <c r="J48" s="27"/>
      <c r="K48" s="27"/>
    </row>
    <row r="49" spans="1:11" x14ac:dyDescent="0.25">
      <c r="A49" s="27"/>
      <c r="B49" s="27"/>
      <c r="C49" s="27"/>
      <c r="D49" s="27"/>
      <c r="E49" s="27"/>
      <c r="F49" s="27"/>
      <c r="G49" s="27"/>
      <c r="H49" s="27"/>
      <c r="I49" s="27"/>
      <c r="J49" s="27"/>
      <c r="K49" s="27"/>
    </row>
    <row r="50" spans="1:11" x14ac:dyDescent="0.25">
      <c r="A50" s="27"/>
      <c r="B50" s="27"/>
      <c r="C50" s="27"/>
      <c r="D50" s="27"/>
      <c r="E50" s="27"/>
      <c r="F50" s="27"/>
      <c r="G50" s="27"/>
      <c r="H50" s="27"/>
      <c r="I50" s="27"/>
      <c r="J50" s="27"/>
      <c r="K50" s="27"/>
    </row>
    <row r="51" spans="1:11" x14ac:dyDescent="0.25">
      <c r="A51" s="25"/>
      <c r="B51" s="25"/>
      <c r="C51" s="25"/>
      <c r="D51" s="25"/>
      <c r="E51" s="25"/>
      <c r="F51" s="25"/>
      <c r="G51" s="27"/>
      <c r="H51" s="27"/>
      <c r="I51" s="27"/>
      <c r="J51" s="27"/>
      <c r="K51" s="27"/>
    </row>
    <row r="52" spans="1:11" x14ac:dyDescent="0.25">
      <c r="G52" s="27"/>
      <c r="H52" s="27"/>
      <c r="I52" s="27"/>
      <c r="J52" s="27"/>
      <c r="K52" s="27"/>
    </row>
    <row r="53" spans="1:11" x14ac:dyDescent="0.25">
      <c r="G53" s="27"/>
      <c r="H53" s="27"/>
      <c r="I53" s="27"/>
      <c r="J53" s="27"/>
      <c r="K53" s="27"/>
    </row>
    <row r="54" spans="1:11" x14ac:dyDescent="0.25">
      <c r="G54" s="25"/>
    </row>
  </sheetData>
  <mergeCells count="5">
    <mergeCell ref="A45:F45"/>
    <mergeCell ref="A1:I1"/>
    <mergeCell ref="A16:K16"/>
    <mergeCell ref="A30:K30"/>
    <mergeCell ref="A3:K3"/>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topLeftCell="A25" zoomScale="80" zoomScaleNormal="80" workbookViewId="0">
      <selection activeCell="A53" sqref="A53:K53"/>
    </sheetView>
  </sheetViews>
  <sheetFormatPr baseColWidth="10" defaultRowHeight="15" x14ac:dyDescent="0.25"/>
  <cols>
    <col min="1" max="1" width="35.5703125" customWidth="1"/>
    <col min="2" max="2" width="28.85546875" customWidth="1"/>
    <col min="3" max="3" width="14.28515625" customWidth="1"/>
    <col min="12" max="12" width="13.42578125" bestFit="1" customWidth="1"/>
    <col min="24" max="26" width="11.42578125" style="10"/>
  </cols>
  <sheetData>
    <row r="1" spans="1:11" ht="17.25" x14ac:dyDescent="0.25">
      <c r="A1" s="203" t="s">
        <v>249</v>
      </c>
      <c r="B1" s="203"/>
      <c r="C1" s="203"/>
      <c r="D1" s="203"/>
      <c r="E1" s="203"/>
      <c r="F1" s="203"/>
      <c r="G1" s="203"/>
      <c r="H1" s="203"/>
      <c r="I1" s="203"/>
    </row>
    <row r="2" spans="1:11" s="10" customFormat="1" x14ac:dyDescent="0.25">
      <c r="B2" s="24"/>
      <c r="C2" s="24"/>
      <c r="D2" s="24"/>
      <c r="E2" s="24"/>
      <c r="F2" s="24"/>
      <c r="G2" s="24"/>
      <c r="H2" s="24"/>
      <c r="I2" s="24"/>
    </row>
    <row r="3" spans="1:11" ht="16.5" thickBot="1" x14ac:dyDescent="0.35">
      <c r="A3" s="227"/>
      <c r="B3" s="228"/>
      <c r="C3" s="46">
        <v>2016</v>
      </c>
      <c r="D3" s="46">
        <v>2017</v>
      </c>
      <c r="E3" s="46">
        <v>2018</v>
      </c>
      <c r="F3" s="46">
        <v>2019</v>
      </c>
      <c r="G3" s="46">
        <v>2020</v>
      </c>
      <c r="H3" s="47">
        <v>2021</v>
      </c>
    </row>
    <row r="4" spans="1:11" ht="45.75" thickBot="1" x14ac:dyDescent="0.35">
      <c r="A4" s="225" t="s">
        <v>236</v>
      </c>
      <c r="B4" s="48" t="s">
        <v>129</v>
      </c>
      <c r="C4" s="49">
        <v>100</v>
      </c>
      <c r="D4" s="49">
        <v>144.60431654676259</v>
      </c>
      <c r="E4" s="49">
        <v>160.431654676259</v>
      </c>
      <c r="F4" s="49">
        <v>156.11510791366908</v>
      </c>
      <c r="G4" s="49">
        <v>203.59712230215828</v>
      </c>
      <c r="H4" s="49">
        <v>233.81294964028777</v>
      </c>
    </row>
    <row r="5" spans="1:11" ht="16.5" thickBot="1" x14ac:dyDescent="0.35">
      <c r="A5" s="226"/>
      <c r="B5" s="50" t="s">
        <v>29</v>
      </c>
      <c r="C5" s="49">
        <v>100</v>
      </c>
      <c r="D5" s="49">
        <v>128.23529411764707</v>
      </c>
      <c r="E5" s="49">
        <v>187.05882352941177</v>
      </c>
      <c r="F5" s="49">
        <v>205.88235294117646</v>
      </c>
      <c r="G5" s="49">
        <v>303.52941176470586</v>
      </c>
      <c r="H5" s="49">
        <v>324.70588235294116</v>
      </c>
    </row>
    <row r="6" spans="1:11" ht="46.5" thickTop="1" thickBot="1" x14ac:dyDescent="0.35">
      <c r="A6" s="225" t="s">
        <v>237</v>
      </c>
      <c r="B6" s="51" t="s">
        <v>129</v>
      </c>
      <c r="C6" s="49">
        <v>100</v>
      </c>
      <c r="D6" s="49">
        <v>156.4</v>
      </c>
      <c r="E6" s="49">
        <v>143.19999999999999</v>
      </c>
      <c r="F6" s="49">
        <v>146.4</v>
      </c>
      <c r="G6" s="49">
        <v>150</v>
      </c>
      <c r="H6" s="49">
        <v>196</v>
      </c>
    </row>
    <row r="7" spans="1:11" ht="16.5" thickBot="1" x14ac:dyDescent="0.35">
      <c r="A7" s="225"/>
      <c r="B7" s="50" t="s">
        <v>29</v>
      </c>
      <c r="C7" s="49">
        <v>100</v>
      </c>
      <c r="D7" s="49">
        <v>145.76271186440678</v>
      </c>
      <c r="E7" s="49">
        <v>172.88135593220341</v>
      </c>
      <c r="F7" s="49">
        <v>180.5084745762712</v>
      </c>
      <c r="G7" s="49">
        <v>244.91525423728814</v>
      </c>
      <c r="H7" s="49">
        <v>261.0169491525424</v>
      </c>
    </row>
    <row r="9" spans="1:11" x14ac:dyDescent="0.25">
      <c r="A9" s="224" t="s">
        <v>250</v>
      </c>
      <c r="B9" s="224"/>
      <c r="C9" s="224"/>
      <c r="D9" s="224"/>
      <c r="E9" s="224"/>
      <c r="F9" s="224"/>
      <c r="G9" s="224"/>
      <c r="H9" s="224"/>
      <c r="I9" s="224"/>
      <c r="J9" s="224"/>
      <c r="K9" s="224"/>
    </row>
    <row r="31" spans="1:11" x14ac:dyDescent="0.25">
      <c r="A31" s="224" t="s">
        <v>29</v>
      </c>
      <c r="B31" s="224"/>
      <c r="C31" s="224"/>
      <c r="D31" s="224"/>
      <c r="E31" s="224"/>
      <c r="F31" s="224"/>
      <c r="G31" s="224"/>
      <c r="H31" s="224"/>
      <c r="I31" s="224"/>
      <c r="J31" s="224"/>
      <c r="K31" s="224"/>
    </row>
    <row r="53" spans="1:11" ht="73.5" customHeight="1" x14ac:dyDescent="0.25">
      <c r="A53" s="201" t="s">
        <v>305</v>
      </c>
      <c r="B53" s="201"/>
      <c r="C53" s="201"/>
      <c r="D53" s="201"/>
      <c r="E53" s="201"/>
      <c r="F53" s="201"/>
      <c r="G53" s="201"/>
      <c r="H53" s="201"/>
      <c r="I53" s="201"/>
      <c r="J53" s="201"/>
      <c r="K53" s="201"/>
    </row>
  </sheetData>
  <mergeCells count="7">
    <mergeCell ref="A9:K9"/>
    <mergeCell ref="A31:K31"/>
    <mergeCell ref="A53:K53"/>
    <mergeCell ref="A1:I1"/>
    <mergeCell ref="A4:A5"/>
    <mergeCell ref="A6:A7"/>
    <mergeCell ref="A3:B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82" zoomScaleNormal="82" workbookViewId="0">
      <selection activeCell="F16" sqref="F16"/>
    </sheetView>
  </sheetViews>
  <sheetFormatPr baseColWidth="10" defaultRowHeight="15" x14ac:dyDescent="0.25"/>
  <cols>
    <col min="1" max="1" width="26" bestFit="1" customWidth="1"/>
    <col min="2" max="2" width="18.28515625" customWidth="1"/>
    <col min="3" max="3" width="14.7109375" customWidth="1"/>
    <col min="4" max="4" width="16" customWidth="1"/>
    <col min="5" max="5" width="19.42578125" customWidth="1"/>
    <col min="6" max="6" width="15.85546875" customWidth="1"/>
    <col min="7" max="7" width="14" customWidth="1"/>
  </cols>
  <sheetData>
    <row r="1" spans="1:11" s="10" customFormat="1" x14ac:dyDescent="0.25">
      <c r="A1" s="241" t="s">
        <v>233</v>
      </c>
      <c r="B1" s="241"/>
      <c r="C1" s="241"/>
      <c r="D1" s="241"/>
      <c r="E1" s="241"/>
      <c r="F1" s="241"/>
      <c r="G1" s="241"/>
      <c r="H1" s="241"/>
    </row>
    <row r="2" spans="1:11" ht="15.75" thickBot="1" x14ac:dyDescent="0.3">
      <c r="A2" s="16"/>
    </row>
    <row r="3" spans="1:11" ht="30.75" thickBot="1" x14ac:dyDescent="0.3">
      <c r="A3" s="233" t="s">
        <v>43</v>
      </c>
      <c r="B3" s="233"/>
      <c r="C3" s="52" t="s">
        <v>44</v>
      </c>
      <c r="D3" s="52" t="s">
        <v>45</v>
      </c>
      <c r="E3" s="52" t="s">
        <v>46</v>
      </c>
      <c r="F3" s="52" t="s">
        <v>9</v>
      </c>
      <c r="G3" s="52" t="s">
        <v>47</v>
      </c>
      <c r="J3" s="229"/>
      <c r="K3" s="229"/>
    </row>
    <row r="4" spans="1:11" ht="15.75" thickBot="1" x14ac:dyDescent="0.3">
      <c r="A4" s="231" t="s">
        <v>92</v>
      </c>
      <c r="B4" s="53" t="s">
        <v>48</v>
      </c>
      <c r="C4" s="54">
        <v>2</v>
      </c>
      <c r="D4" s="54">
        <v>1</v>
      </c>
      <c r="E4" s="54">
        <v>0</v>
      </c>
      <c r="F4" s="54">
        <v>3.5375868603916616</v>
      </c>
      <c r="G4" s="54">
        <v>2.3045833691632986</v>
      </c>
      <c r="J4" s="229"/>
      <c r="K4" s="229"/>
    </row>
    <row r="5" spans="1:11" ht="15.75" thickBot="1" x14ac:dyDescent="0.3">
      <c r="A5" s="231"/>
      <c r="B5" s="53" t="s">
        <v>49</v>
      </c>
      <c r="C5" s="54">
        <v>2.9449423815620999</v>
      </c>
      <c r="D5" s="54">
        <v>1.4779068013874228</v>
      </c>
      <c r="E5" s="54">
        <v>0</v>
      </c>
      <c r="F5" s="54">
        <v>5</v>
      </c>
      <c r="G5" s="54">
        <v>2.7861381030183163</v>
      </c>
      <c r="J5" s="229"/>
      <c r="K5" s="229"/>
    </row>
    <row r="6" spans="1:11" ht="15.75" thickBot="1" x14ac:dyDescent="0.3">
      <c r="A6" s="231"/>
      <c r="B6" s="55" t="s">
        <v>6</v>
      </c>
      <c r="C6" s="194">
        <v>6</v>
      </c>
      <c r="D6" s="194">
        <v>3</v>
      </c>
      <c r="E6" s="194">
        <v>0</v>
      </c>
      <c r="F6" s="194">
        <v>13</v>
      </c>
      <c r="G6" s="194">
        <v>6.8621549574340008</v>
      </c>
    </row>
    <row r="7" spans="1:11" ht="15.75" thickBot="1" x14ac:dyDescent="0.3">
      <c r="A7" s="232" t="s">
        <v>50</v>
      </c>
      <c r="B7" s="56" t="s">
        <v>51</v>
      </c>
      <c r="C7" s="54">
        <v>21</v>
      </c>
      <c r="D7" s="54">
        <v>6.5299351530689194</v>
      </c>
      <c r="E7" s="54">
        <v>0</v>
      </c>
      <c r="F7" s="54" t="s">
        <v>97</v>
      </c>
      <c r="G7" s="54">
        <v>6.3977986069309489</v>
      </c>
    </row>
    <row r="8" spans="1:11" ht="15.75" thickBot="1" x14ac:dyDescent="0.3">
      <c r="A8" s="232"/>
      <c r="B8" s="57" t="s">
        <v>6</v>
      </c>
      <c r="C8" s="194">
        <v>31</v>
      </c>
      <c r="D8" s="194">
        <v>11</v>
      </c>
      <c r="E8" s="194">
        <v>0.74074074074074081</v>
      </c>
      <c r="F8" s="194">
        <v>11.718256475047378</v>
      </c>
      <c r="G8" s="194">
        <v>12.838593172241811</v>
      </c>
    </row>
    <row r="9" spans="1:11" ht="24" customHeight="1" thickBot="1" x14ac:dyDescent="0.3">
      <c r="A9" s="238" t="s">
        <v>52</v>
      </c>
      <c r="B9" s="53" t="s">
        <v>53</v>
      </c>
      <c r="C9" s="54">
        <v>2</v>
      </c>
      <c r="D9" s="54">
        <v>4</v>
      </c>
      <c r="E9" s="54">
        <v>0</v>
      </c>
      <c r="F9" s="54">
        <v>0.94756790903348076</v>
      </c>
      <c r="G9" s="54">
        <v>3.1645025367615447</v>
      </c>
    </row>
    <row r="10" spans="1:11" ht="15.75" thickBot="1" x14ac:dyDescent="0.3">
      <c r="A10" s="239"/>
      <c r="B10" s="53" t="s">
        <v>54</v>
      </c>
      <c r="C10" s="54">
        <v>2</v>
      </c>
      <c r="D10" s="54">
        <v>1.5834715729150957</v>
      </c>
      <c r="E10" s="54">
        <v>0</v>
      </c>
      <c r="F10" s="58" t="s">
        <v>97</v>
      </c>
      <c r="G10" s="54">
        <v>1.3672714764812108</v>
      </c>
    </row>
    <row r="11" spans="1:11" ht="15.75" thickBot="1" x14ac:dyDescent="0.3">
      <c r="A11" s="240"/>
      <c r="B11" s="55" t="s">
        <v>6</v>
      </c>
      <c r="C11" s="194">
        <v>10.115236875800255</v>
      </c>
      <c r="D11" s="194">
        <v>12</v>
      </c>
      <c r="E11" s="194">
        <v>0</v>
      </c>
      <c r="F11" s="194">
        <v>4</v>
      </c>
      <c r="G11" s="194">
        <v>8</v>
      </c>
    </row>
    <row r="12" spans="1:11" ht="15.75" thickBot="1" x14ac:dyDescent="0.3">
      <c r="A12" s="234" t="s">
        <v>55</v>
      </c>
      <c r="B12" s="235"/>
      <c r="C12" s="194" t="s">
        <v>97</v>
      </c>
      <c r="D12" s="194" t="s">
        <v>97</v>
      </c>
      <c r="E12" s="194">
        <v>0</v>
      </c>
      <c r="F12" s="194">
        <v>0</v>
      </c>
      <c r="G12" s="194" t="s">
        <v>97</v>
      </c>
      <c r="H12" s="184"/>
    </row>
    <row r="13" spans="1:11" ht="15.75" thickBot="1" x14ac:dyDescent="0.3">
      <c r="A13" s="236" t="s">
        <v>56</v>
      </c>
      <c r="B13" s="237"/>
      <c r="C13" s="194">
        <v>2.6248399487836105</v>
      </c>
      <c r="D13" s="194" t="s">
        <v>97</v>
      </c>
      <c r="E13" s="194">
        <v>0</v>
      </c>
      <c r="F13" s="194">
        <v>1.2950094756790902</v>
      </c>
      <c r="G13" s="194">
        <v>0.76532805916243873</v>
      </c>
    </row>
    <row r="14" spans="1:11" ht="15" customHeight="1" thickBot="1" x14ac:dyDescent="0.3">
      <c r="A14" s="230" t="s">
        <v>72</v>
      </c>
      <c r="B14" s="56" t="s">
        <v>57</v>
      </c>
      <c r="C14" s="54">
        <v>1</v>
      </c>
      <c r="D14" s="54">
        <v>0</v>
      </c>
      <c r="E14" s="54">
        <v>0</v>
      </c>
      <c r="F14" s="54">
        <v>4.1377132027795325</v>
      </c>
      <c r="G14" s="54">
        <v>1.3500730931292459</v>
      </c>
    </row>
    <row r="15" spans="1:11" ht="15.75" thickBot="1" x14ac:dyDescent="0.3">
      <c r="A15" s="230"/>
      <c r="B15" s="56" t="s">
        <v>58</v>
      </c>
      <c r="C15" s="54" t="s">
        <v>97</v>
      </c>
      <c r="D15" s="54">
        <v>0</v>
      </c>
      <c r="E15" s="54">
        <v>0</v>
      </c>
      <c r="F15" s="54">
        <v>5</v>
      </c>
      <c r="G15" s="54">
        <v>1.1350933012296844</v>
      </c>
    </row>
    <row r="16" spans="1:11" ht="15.75" thickBot="1" x14ac:dyDescent="0.3">
      <c r="A16" s="230"/>
      <c r="B16" s="57" t="s">
        <v>6</v>
      </c>
      <c r="C16" s="194">
        <v>5.0576184379001274</v>
      </c>
      <c r="D16" s="194" t="s">
        <v>97</v>
      </c>
      <c r="E16" s="194">
        <v>0</v>
      </c>
      <c r="F16" s="194">
        <v>16</v>
      </c>
      <c r="G16" s="194">
        <v>4.8069481468741939</v>
      </c>
    </row>
    <row r="17" spans="1:7" ht="15.75" thickBot="1" x14ac:dyDescent="0.3">
      <c r="A17" s="231" t="s">
        <v>59</v>
      </c>
      <c r="B17" s="53" t="s">
        <v>60</v>
      </c>
      <c r="C17" s="54" t="s">
        <v>97</v>
      </c>
      <c r="D17" s="54" t="s">
        <v>97</v>
      </c>
      <c r="E17" s="54">
        <v>8.8888888888888893</v>
      </c>
      <c r="F17" s="54">
        <v>1</v>
      </c>
      <c r="G17" s="54">
        <v>0.72233210078252641</v>
      </c>
    </row>
    <row r="18" spans="1:7" ht="15.75" thickBot="1" x14ac:dyDescent="0.3">
      <c r="A18" s="231"/>
      <c r="B18" s="55" t="s">
        <v>6</v>
      </c>
      <c r="C18" s="194">
        <v>0.89628681177976954</v>
      </c>
      <c r="D18" s="194" t="s">
        <v>97</v>
      </c>
      <c r="E18" s="194">
        <v>9.2592592592592595</v>
      </c>
      <c r="F18" s="194">
        <v>3.0953885028427037</v>
      </c>
      <c r="G18" s="194">
        <v>1.238283601341474</v>
      </c>
    </row>
    <row r="19" spans="1:7" ht="15.75" thickBot="1" x14ac:dyDescent="0.3">
      <c r="A19" s="232" t="s">
        <v>61</v>
      </c>
      <c r="B19" s="56" t="s">
        <v>62</v>
      </c>
      <c r="C19" s="54">
        <v>2.6248399487836105</v>
      </c>
      <c r="D19" s="54">
        <v>8</v>
      </c>
      <c r="E19" s="54">
        <v>0</v>
      </c>
      <c r="F19" s="54">
        <v>1</v>
      </c>
      <c r="G19" s="54">
        <v>5</v>
      </c>
    </row>
    <row r="20" spans="1:7" ht="15.75" thickBot="1" x14ac:dyDescent="0.3">
      <c r="A20" s="232"/>
      <c r="B20" s="57" t="s">
        <v>6</v>
      </c>
      <c r="C20" s="194">
        <v>2.6248399487836105</v>
      </c>
      <c r="D20" s="194">
        <v>9.3952646659629018</v>
      </c>
      <c r="E20" s="194">
        <v>0</v>
      </c>
      <c r="F20" s="194">
        <v>1</v>
      </c>
      <c r="G20" s="194">
        <v>5</v>
      </c>
    </row>
    <row r="21" spans="1:7" ht="15.75" thickBot="1" x14ac:dyDescent="0.3">
      <c r="A21" s="231" t="s">
        <v>63</v>
      </c>
      <c r="B21" s="53" t="s">
        <v>64</v>
      </c>
      <c r="C21" s="54">
        <v>1</v>
      </c>
      <c r="D21" s="54">
        <v>1.0556477152767305</v>
      </c>
      <c r="E21" s="54">
        <v>1.8518518518518516</v>
      </c>
      <c r="F21" s="54">
        <v>0</v>
      </c>
      <c r="G21" s="54">
        <v>0.8943159343021756</v>
      </c>
    </row>
    <row r="22" spans="1:7" ht="15.75" thickBot="1" x14ac:dyDescent="0.3">
      <c r="A22" s="231"/>
      <c r="B22" s="55" t="s">
        <v>6</v>
      </c>
      <c r="C22" s="194">
        <v>3</v>
      </c>
      <c r="D22" s="194">
        <v>3.1217011008897599</v>
      </c>
      <c r="E22" s="194">
        <v>5.1851851851851851</v>
      </c>
      <c r="F22" s="194">
        <v>3.0006317119393557</v>
      </c>
      <c r="G22" s="194">
        <v>3.1473041534095794</v>
      </c>
    </row>
    <row r="23" spans="1:7" ht="15.75" thickBot="1" x14ac:dyDescent="0.3">
      <c r="A23" s="232" t="s">
        <v>65</v>
      </c>
      <c r="B23" s="56" t="s">
        <v>66</v>
      </c>
      <c r="C23" s="54">
        <v>14.212548015364918</v>
      </c>
      <c r="D23" s="54">
        <v>48</v>
      </c>
      <c r="E23" s="54">
        <v>28</v>
      </c>
      <c r="F23" s="54">
        <v>40</v>
      </c>
      <c r="G23" s="54">
        <v>42</v>
      </c>
    </row>
    <row r="24" spans="1:7" ht="15" customHeight="1" thickBot="1" x14ac:dyDescent="0.3">
      <c r="A24" s="232"/>
      <c r="B24" s="57" t="s">
        <v>6</v>
      </c>
      <c r="C24" s="194">
        <v>14.532650448143405</v>
      </c>
      <c r="D24" s="194">
        <v>48</v>
      </c>
      <c r="E24" s="194">
        <v>29.259259259259256</v>
      </c>
      <c r="F24" s="194">
        <v>40</v>
      </c>
      <c r="G24" s="194">
        <v>42</v>
      </c>
    </row>
    <row r="25" spans="1:7" ht="15.75" thickBot="1" x14ac:dyDescent="0.3">
      <c r="A25" s="231" t="s">
        <v>67</v>
      </c>
      <c r="B25" s="53" t="s">
        <v>68</v>
      </c>
      <c r="C25" s="54">
        <v>6.9782330345710628</v>
      </c>
      <c r="D25" s="54">
        <v>2.5033931533705323</v>
      </c>
      <c r="E25" s="54">
        <v>4.8148148148148149</v>
      </c>
      <c r="F25" s="54">
        <v>1.8635502210991788</v>
      </c>
      <c r="G25" s="54">
        <v>2.9839195115659125</v>
      </c>
    </row>
    <row r="26" spans="1:7" ht="15.75" thickBot="1" x14ac:dyDescent="0.3">
      <c r="A26" s="231"/>
      <c r="B26" s="53" t="s">
        <v>69</v>
      </c>
      <c r="C26" s="54">
        <v>12</v>
      </c>
      <c r="D26" s="54">
        <v>7.4498567335243555</v>
      </c>
      <c r="E26" s="54">
        <v>51</v>
      </c>
      <c r="F26" s="54">
        <v>2.3373341756159189</v>
      </c>
      <c r="G26" s="54">
        <v>7.5242927164846503</v>
      </c>
    </row>
    <row r="27" spans="1:7" ht="15.75" thickBot="1" x14ac:dyDescent="0.3">
      <c r="A27" s="231"/>
      <c r="B27" s="55" t="s">
        <v>6</v>
      </c>
      <c r="C27" s="194">
        <v>24.263764404609475</v>
      </c>
      <c r="D27" s="194">
        <v>12.592369175086715</v>
      </c>
      <c r="E27" s="194">
        <v>55.555555555555557</v>
      </c>
      <c r="F27" s="194">
        <v>7</v>
      </c>
      <c r="G27" s="194">
        <v>13.655516381460099</v>
      </c>
    </row>
    <row r="28" spans="1:7" ht="15.75" thickBot="1" x14ac:dyDescent="0.3">
      <c r="A28" s="234" t="s">
        <v>70</v>
      </c>
      <c r="B28" s="235"/>
      <c r="C28" s="194" t="s">
        <v>97</v>
      </c>
      <c r="D28" s="194" t="s">
        <v>97</v>
      </c>
      <c r="E28" s="194">
        <v>0</v>
      </c>
      <c r="F28" s="194" t="s">
        <v>97</v>
      </c>
      <c r="G28" s="194" t="s">
        <v>97</v>
      </c>
    </row>
    <row r="29" spans="1:7" ht="15" customHeight="1" thickBot="1" x14ac:dyDescent="0.3">
      <c r="A29" s="236" t="s">
        <v>71</v>
      </c>
      <c r="B29" s="237"/>
      <c r="C29" s="194" t="s">
        <v>97</v>
      </c>
      <c r="D29" s="194">
        <v>0</v>
      </c>
      <c r="E29" s="194">
        <v>0</v>
      </c>
      <c r="F29" s="194">
        <v>0</v>
      </c>
      <c r="G29" s="194" t="s">
        <v>97</v>
      </c>
    </row>
    <row r="31" spans="1:7" x14ac:dyDescent="0.25">
      <c r="A31" s="201" t="s">
        <v>252</v>
      </c>
      <c r="B31" s="202"/>
      <c r="C31" s="202"/>
      <c r="D31" s="202"/>
      <c r="E31" s="202"/>
      <c r="F31" s="202"/>
      <c r="G31" s="202"/>
    </row>
    <row r="32" spans="1:7" x14ac:dyDescent="0.25">
      <c r="A32" s="202"/>
      <c r="B32" s="202"/>
      <c r="C32" s="202"/>
      <c r="D32" s="202"/>
      <c r="E32" s="202"/>
      <c r="F32" s="202"/>
      <c r="G32" s="202"/>
    </row>
    <row r="33" spans="1:7" x14ac:dyDescent="0.25">
      <c r="A33" s="202"/>
      <c r="B33" s="202"/>
      <c r="C33" s="202"/>
      <c r="D33" s="202"/>
      <c r="E33" s="202"/>
      <c r="F33" s="202"/>
      <c r="G33" s="202"/>
    </row>
    <row r="34" spans="1:7" x14ac:dyDescent="0.25">
      <c r="A34" s="202"/>
      <c r="B34" s="202"/>
      <c r="C34" s="202"/>
      <c r="D34" s="202"/>
      <c r="E34" s="202"/>
      <c r="F34" s="202"/>
      <c r="G34" s="202"/>
    </row>
    <row r="35" spans="1:7" x14ac:dyDescent="0.25">
      <c r="A35" s="202"/>
      <c r="B35" s="202"/>
      <c r="C35" s="202"/>
      <c r="D35" s="202"/>
      <c r="E35" s="202"/>
      <c r="F35" s="202"/>
      <c r="G35" s="202"/>
    </row>
    <row r="36" spans="1:7" x14ac:dyDescent="0.25">
      <c r="A36" s="202"/>
      <c r="B36" s="202"/>
      <c r="C36" s="202"/>
      <c r="D36" s="202"/>
      <c r="E36" s="202"/>
      <c r="F36" s="202"/>
      <c r="G36" s="202"/>
    </row>
  </sheetData>
  <mergeCells count="17">
    <mergeCell ref="A31:G36"/>
    <mergeCell ref="A29:B29"/>
    <mergeCell ref="A28:B28"/>
    <mergeCell ref="A9:A11"/>
    <mergeCell ref="A1:H1"/>
    <mergeCell ref="A23:A24"/>
    <mergeCell ref="A25:A27"/>
    <mergeCell ref="J3:K5"/>
    <mergeCell ref="A14:A16"/>
    <mergeCell ref="A17:A18"/>
    <mergeCell ref="A19:A20"/>
    <mergeCell ref="A21:A22"/>
    <mergeCell ref="A3:B3"/>
    <mergeCell ref="A4:A6"/>
    <mergeCell ref="A7:A8"/>
    <mergeCell ref="A12:B12"/>
    <mergeCell ref="A13:B13"/>
  </mergeCells>
  <conditionalFormatting sqref="H12">
    <cfRule type="colorScale" priority="2">
      <colorScale>
        <cfvo type="min"/>
        <cfvo type="max"/>
        <color theme="0"/>
        <color theme="5"/>
      </colorScale>
    </cfRule>
  </conditionalFormatting>
  <conditionalFormatting sqref="C4:G29">
    <cfRule type="colorScale" priority="1">
      <colorScale>
        <cfvo type="min"/>
        <cfvo type="max"/>
        <color theme="0"/>
        <color theme="5"/>
      </colorScale>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topLeftCell="A16" zoomScale="85" zoomScaleNormal="85" workbookViewId="0">
      <selection activeCell="D33" sqref="D33"/>
    </sheetView>
  </sheetViews>
  <sheetFormatPr baseColWidth="10" defaultRowHeight="15" x14ac:dyDescent="0.25"/>
  <cols>
    <col min="1" max="1" width="45.42578125" customWidth="1"/>
    <col min="3" max="3" width="13.140625" customWidth="1"/>
    <col min="4" max="5" width="13.85546875" customWidth="1"/>
    <col min="9" max="9" width="18" customWidth="1"/>
    <col min="10" max="10" width="21.140625" customWidth="1"/>
    <col min="11" max="11" width="22.85546875" bestFit="1" customWidth="1"/>
    <col min="12" max="12" width="14.7109375" customWidth="1"/>
  </cols>
  <sheetData>
    <row r="1" spans="1:11" ht="15" customHeight="1" x14ac:dyDescent="0.25">
      <c r="A1" s="112" t="s">
        <v>253</v>
      </c>
      <c r="B1" s="21"/>
      <c r="C1" s="21"/>
      <c r="D1" s="21"/>
      <c r="E1" s="21"/>
      <c r="F1" s="21"/>
      <c r="G1" s="10"/>
      <c r="H1" s="10"/>
      <c r="J1" s="7"/>
      <c r="K1" s="7"/>
    </row>
    <row r="2" spans="1:11" x14ac:dyDescent="0.25">
      <c r="J2" s="7"/>
      <c r="K2" s="7"/>
    </row>
    <row r="3" spans="1:11" x14ac:dyDescent="0.25">
      <c r="A3" s="224" t="s">
        <v>101</v>
      </c>
      <c r="B3" s="224"/>
      <c r="C3" s="224"/>
      <c r="D3" s="224"/>
      <c r="E3" s="224"/>
      <c r="F3" s="224"/>
      <c r="G3" s="224"/>
      <c r="H3" s="224"/>
      <c r="I3" s="224"/>
      <c r="J3" s="18"/>
      <c r="K3" s="18"/>
    </row>
    <row r="4" spans="1:11" x14ac:dyDescent="0.25">
      <c r="H4" s="1"/>
    </row>
    <row r="5" spans="1:11" ht="31.5" customHeight="1" x14ac:dyDescent="0.25">
      <c r="A5" s="121" t="s">
        <v>27</v>
      </c>
      <c r="B5" s="126">
        <v>2016</v>
      </c>
      <c r="C5" s="126">
        <v>2017</v>
      </c>
      <c r="D5" s="126">
        <v>2018</v>
      </c>
      <c r="E5" s="126">
        <v>2019</v>
      </c>
      <c r="F5" s="126">
        <v>2020</v>
      </c>
      <c r="G5" s="127">
        <v>2021</v>
      </c>
    </row>
    <row r="6" spans="1:11" ht="14.25" customHeight="1" x14ac:dyDescent="0.3">
      <c r="A6" s="122" t="s">
        <v>7</v>
      </c>
      <c r="B6" s="113">
        <v>254</v>
      </c>
      <c r="C6" s="113">
        <v>228</v>
      </c>
      <c r="D6" s="113">
        <v>340</v>
      </c>
      <c r="E6" s="113">
        <v>265</v>
      </c>
      <c r="F6" s="113">
        <v>321</v>
      </c>
      <c r="G6" s="114">
        <v>336</v>
      </c>
      <c r="H6" s="29"/>
      <c r="I6" s="29"/>
    </row>
    <row r="7" spans="1:11" ht="15" customHeight="1" x14ac:dyDescent="0.3">
      <c r="A7" s="123" t="s">
        <v>29</v>
      </c>
      <c r="B7" s="115">
        <v>1038</v>
      </c>
      <c r="C7" s="115">
        <v>1127</v>
      </c>
      <c r="D7" s="115">
        <v>1335</v>
      </c>
      <c r="E7" s="115">
        <v>1244</v>
      </c>
      <c r="F7" s="115">
        <v>1343</v>
      </c>
      <c r="G7" s="116">
        <v>1694</v>
      </c>
      <c r="H7" s="29"/>
      <c r="I7" s="29"/>
    </row>
    <row r="8" spans="1:11" ht="15.75" customHeight="1" x14ac:dyDescent="0.3">
      <c r="A8" s="122" t="s">
        <v>114</v>
      </c>
      <c r="B8" s="113">
        <v>57</v>
      </c>
      <c r="C8" s="113">
        <v>107</v>
      </c>
      <c r="D8" s="113">
        <v>87</v>
      </c>
      <c r="E8" s="113">
        <v>43</v>
      </c>
      <c r="F8" s="113">
        <v>23</v>
      </c>
      <c r="G8" s="114">
        <v>23</v>
      </c>
      <c r="H8" s="29"/>
      <c r="I8" s="29"/>
    </row>
    <row r="9" spans="1:11" ht="15.75" x14ac:dyDescent="0.3">
      <c r="A9" s="123" t="s">
        <v>115</v>
      </c>
      <c r="B9" s="115">
        <v>251</v>
      </c>
      <c r="C9" s="115">
        <v>248</v>
      </c>
      <c r="D9" s="115">
        <v>303</v>
      </c>
      <c r="E9" s="115">
        <v>302</v>
      </c>
      <c r="F9" s="115">
        <v>294</v>
      </c>
      <c r="G9" s="116">
        <v>283</v>
      </c>
      <c r="H9" s="29"/>
      <c r="I9" s="29"/>
    </row>
    <row r="10" spans="1:11" ht="15.75" x14ac:dyDescent="0.3">
      <c r="A10" s="124" t="s">
        <v>30</v>
      </c>
      <c r="B10" s="117">
        <v>12</v>
      </c>
      <c r="C10" s="117">
        <v>10</v>
      </c>
      <c r="D10" s="117">
        <v>6</v>
      </c>
      <c r="E10" s="117">
        <v>5</v>
      </c>
      <c r="F10" s="117" t="s">
        <v>102</v>
      </c>
      <c r="G10" s="118">
        <v>7</v>
      </c>
      <c r="H10" s="29"/>
      <c r="I10" s="29"/>
    </row>
    <row r="11" spans="1:11" ht="15.75" x14ac:dyDescent="0.3">
      <c r="A11" s="124" t="s">
        <v>31</v>
      </c>
      <c r="B11" s="117">
        <v>236</v>
      </c>
      <c r="C11" s="117">
        <v>233</v>
      </c>
      <c r="D11" s="117">
        <v>293</v>
      </c>
      <c r="E11" s="117">
        <v>292</v>
      </c>
      <c r="F11" s="117">
        <v>285</v>
      </c>
      <c r="G11" s="118">
        <v>266</v>
      </c>
      <c r="H11" s="29"/>
      <c r="I11" s="29"/>
    </row>
    <row r="12" spans="1:11" ht="15.75" x14ac:dyDescent="0.3">
      <c r="A12" s="124" t="s">
        <v>32</v>
      </c>
      <c r="B12" s="117" t="s">
        <v>102</v>
      </c>
      <c r="C12" s="117" t="s">
        <v>102</v>
      </c>
      <c r="D12" s="117">
        <v>6</v>
      </c>
      <c r="E12" s="117">
        <v>5</v>
      </c>
      <c r="F12" s="117" t="s">
        <v>102</v>
      </c>
      <c r="G12" s="118">
        <v>5</v>
      </c>
      <c r="H12" s="29"/>
      <c r="I12" s="29"/>
    </row>
    <row r="13" spans="1:11" ht="15.75" x14ac:dyDescent="0.3">
      <c r="A13" s="124" t="s">
        <v>33</v>
      </c>
      <c r="B13" s="117" t="s">
        <v>102</v>
      </c>
      <c r="C13" s="117" t="s">
        <v>102</v>
      </c>
      <c r="D13" s="117" t="s">
        <v>102</v>
      </c>
      <c r="E13" s="117" t="s">
        <v>102</v>
      </c>
      <c r="F13" s="117" t="s">
        <v>102</v>
      </c>
      <c r="G13" s="118">
        <v>8</v>
      </c>
      <c r="H13" s="29"/>
      <c r="I13" s="29"/>
    </row>
    <row r="14" spans="1:11" ht="15.75" x14ac:dyDescent="0.3">
      <c r="A14" s="125" t="s">
        <v>47</v>
      </c>
      <c r="B14" s="120">
        <v>1408</v>
      </c>
      <c r="C14" s="120">
        <v>1523</v>
      </c>
      <c r="D14" s="120">
        <v>1828</v>
      </c>
      <c r="E14" s="120">
        <v>1671</v>
      </c>
      <c r="F14" s="120">
        <v>1756</v>
      </c>
      <c r="G14" s="120">
        <v>2126</v>
      </c>
      <c r="H14" s="29"/>
      <c r="I14" s="29"/>
    </row>
    <row r="15" spans="1:11" s="10" customFormat="1" x14ac:dyDescent="0.25">
      <c r="A15" s="19"/>
      <c r="B15" s="15"/>
      <c r="C15" s="15"/>
      <c r="D15" s="15"/>
      <c r="E15" s="15"/>
      <c r="F15" s="15"/>
      <c r="G15" s="15"/>
    </row>
    <row r="16" spans="1:11" x14ac:dyDescent="0.25">
      <c r="A16" s="224" t="s">
        <v>254</v>
      </c>
      <c r="B16" s="224"/>
      <c r="C16" s="224"/>
      <c r="D16" s="224"/>
      <c r="E16" s="224"/>
      <c r="F16" s="224"/>
      <c r="G16" s="224"/>
      <c r="H16" s="224"/>
      <c r="I16" s="224"/>
    </row>
    <row r="17" spans="1:11" ht="15.75" thickBot="1" x14ac:dyDescent="0.3"/>
    <row r="18" spans="1:11" ht="30.75" thickBot="1" x14ac:dyDescent="0.3">
      <c r="A18" s="128" t="s">
        <v>27</v>
      </c>
      <c r="B18" s="128" t="s">
        <v>255</v>
      </c>
      <c r="C18" s="128" t="s">
        <v>256</v>
      </c>
    </row>
    <row r="19" spans="1:11" ht="16.5" thickBot="1" x14ac:dyDescent="0.35">
      <c r="A19" s="80" t="s">
        <v>7</v>
      </c>
      <c r="B19" s="129">
        <v>36</v>
      </c>
      <c r="C19" s="129">
        <v>64</v>
      </c>
    </row>
    <row r="20" spans="1:11" ht="16.5" thickBot="1" x14ac:dyDescent="0.35">
      <c r="A20" s="77" t="s">
        <v>29</v>
      </c>
      <c r="B20" s="130">
        <v>29</v>
      </c>
      <c r="C20" s="130">
        <v>71</v>
      </c>
    </row>
    <row r="21" spans="1:11" ht="16.5" thickBot="1" x14ac:dyDescent="0.35">
      <c r="A21" s="80" t="s">
        <v>114</v>
      </c>
      <c r="B21" s="129">
        <v>56</v>
      </c>
      <c r="C21" s="129">
        <v>44</v>
      </c>
    </row>
    <row r="22" spans="1:11" ht="16.5" thickBot="1" x14ac:dyDescent="0.35">
      <c r="A22" s="77" t="s">
        <v>115</v>
      </c>
      <c r="B22" s="130">
        <v>27.842344618494199</v>
      </c>
      <c r="C22" s="130">
        <v>72.157655381505805</v>
      </c>
    </row>
    <row r="23" spans="1:11" ht="22.5" customHeight="1" x14ac:dyDescent="0.25">
      <c r="A23" s="119" t="s">
        <v>116</v>
      </c>
      <c r="B23" s="131">
        <v>30</v>
      </c>
      <c r="C23" s="131">
        <v>70</v>
      </c>
    </row>
    <row r="27" spans="1:11" x14ac:dyDescent="0.25">
      <c r="A27" s="224" t="s">
        <v>257</v>
      </c>
      <c r="B27" s="224"/>
      <c r="C27" s="224"/>
      <c r="D27" s="224"/>
      <c r="E27" s="224"/>
      <c r="F27" s="224"/>
      <c r="G27" s="224"/>
      <c r="H27" s="224"/>
      <c r="I27" s="224"/>
      <c r="J27" s="18"/>
      <c r="K27" s="18"/>
    </row>
    <row r="29" spans="1:11" ht="60" x14ac:dyDescent="0.25">
      <c r="A29" s="132"/>
      <c r="B29" s="132" t="s">
        <v>7</v>
      </c>
      <c r="C29" s="132" t="s">
        <v>29</v>
      </c>
      <c r="D29" s="132" t="s">
        <v>114</v>
      </c>
      <c r="E29" s="132" t="s">
        <v>115</v>
      </c>
      <c r="F29" s="132" t="s">
        <v>47</v>
      </c>
    </row>
    <row r="30" spans="1:11" x14ac:dyDescent="0.25">
      <c r="A30" s="133" t="s">
        <v>11</v>
      </c>
      <c r="B30" s="134">
        <v>0</v>
      </c>
      <c r="C30" s="198" t="s">
        <v>97</v>
      </c>
      <c r="D30" s="135" t="s">
        <v>97</v>
      </c>
      <c r="E30" s="198">
        <v>0</v>
      </c>
      <c r="F30" s="198" t="s">
        <v>97</v>
      </c>
    </row>
    <row r="31" spans="1:11" x14ac:dyDescent="0.25">
      <c r="A31" s="136" t="s">
        <v>12</v>
      </c>
      <c r="B31" s="137" t="s">
        <v>97</v>
      </c>
      <c r="C31" s="137">
        <v>0.55000000000000004</v>
      </c>
      <c r="D31" s="197">
        <v>1.76</v>
      </c>
      <c r="E31" s="141" t="s">
        <v>97</v>
      </c>
      <c r="F31" s="141" t="s">
        <v>97</v>
      </c>
    </row>
    <row r="32" spans="1:11" x14ac:dyDescent="0.25">
      <c r="A32" s="133" t="s">
        <v>13</v>
      </c>
      <c r="B32" s="134">
        <v>2.98</v>
      </c>
      <c r="C32" s="139">
        <v>6.89</v>
      </c>
      <c r="D32" s="139">
        <v>3.53</v>
      </c>
      <c r="E32" s="135" t="s">
        <v>97</v>
      </c>
      <c r="F32" s="134">
        <v>5.44</v>
      </c>
    </row>
    <row r="33" spans="1:9" x14ac:dyDescent="0.25">
      <c r="A33" s="136" t="s">
        <v>14</v>
      </c>
      <c r="B33" s="138">
        <v>20.07</v>
      </c>
      <c r="C33" s="137">
        <v>33.54</v>
      </c>
      <c r="D33" s="137">
        <v>29.12</v>
      </c>
      <c r="E33" s="138">
        <v>5.18</v>
      </c>
      <c r="F33" s="138">
        <v>27.56</v>
      </c>
      <c r="G33" s="22"/>
      <c r="H33" s="22"/>
      <c r="I33" s="22"/>
    </row>
    <row r="34" spans="1:9" x14ac:dyDescent="0.25">
      <c r="A34" s="133" t="s">
        <v>15</v>
      </c>
      <c r="B34" s="134">
        <v>18.75</v>
      </c>
      <c r="C34" s="139">
        <v>14.6</v>
      </c>
      <c r="D34" s="139">
        <v>19.41</v>
      </c>
      <c r="E34" s="134">
        <v>6.42</v>
      </c>
      <c r="F34" s="134">
        <v>13.84</v>
      </c>
    </row>
    <row r="35" spans="1:9" x14ac:dyDescent="0.25">
      <c r="A35" s="136" t="s">
        <v>16</v>
      </c>
      <c r="B35" s="140">
        <v>17.72</v>
      </c>
      <c r="C35" s="141">
        <v>11.7</v>
      </c>
      <c r="D35" s="141">
        <v>15.88</v>
      </c>
      <c r="E35" s="140">
        <v>9.99</v>
      </c>
      <c r="F35" s="140">
        <v>12.07</v>
      </c>
    </row>
    <row r="36" spans="1:9" x14ac:dyDescent="0.25">
      <c r="A36" s="133" t="s">
        <v>17</v>
      </c>
      <c r="B36" s="134">
        <v>12.39</v>
      </c>
      <c r="C36" s="139">
        <v>8.8000000000000007</v>
      </c>
      <c r="D36" s="139">
        <v>13.24</v>
      </c>
      <c r="E36" s="134">
        <v>12.37</v>
      </c>
      <c r="F36" s="134">
        <v>9.9</v>
      </c>
    </row>
    <row r="37" spans="1:9" x14ac:dyDescent="0.25">
      <c r="A37" s="136" t="s">
        <v>18</v>
      </c>
      <c r="B37" s="140">
        <v>9.58</v>
      </c>
      <c r="C37" s="141">
        <v>7.02</v>
      </c>
      <c r="D37" s="141">
        <v>9.1199999999999992</v>
      </c>
      <c r="E37" s="140">
        <v>11.72</v>
      </c>
      <c r="F37" s="140">
        <v>8.1</v>
      </c>
    </row>
    <row r="38" spans="1:9" x14ac:dyDescent="0.25">
      <c r="A38" s="133" t="s">
        <v>19</v>
      </c>
      <c r="B38" s="134">
        <v>5.91</v>
      </c>
      <c r="C38" s="139">
        <v>5.64</v>
      </c>
      <c r="D38" s="139">
        <v>4.71</v>
      </c>
      <c r="E38" s="134">
        <v>12.02</v>
      </c>
      <c r="F38" s="134">
        <v>6.68</v>
      </c>
    </row>
    <row r="39" spans="1:9" x14ac:dyDescent="0.25">
      <c r="A39" s="136" t="s">
        <v>20</v>
      </c>
      <c r="B39" s="140">
        <v>12.39</v>
      </c>
      <c r="C39" s="141">
        <v>11.25</v>
      </c>
      <c r="D39" s="141">
        <v>2.94</v>
      </c>
      <c r="E39" s="140">
        <v>41.64</v>
      </c>
      <c r="F39" s="140">
        <v>15.89</v>
      </c>
    </row>
    <row r="40" spans="1:9" x14ac:dyDescent="0.25">
      <c r="A40" s="11" t="s">
        <v>6</v>
      </c>
      <c r="B40" s="13">
        <v>100</v>
      </c>
      <c r="C40" s="12">
        <v>100</v>
      </c>
      <c r="D40" s="12">
        <v>100</v>
      </c>
      <c r="E40" s="13">
        <v>100</v>
      </c>
      <c r="F40" s="13">
        <v>100</v>
      </c>
    </row>
    <row r="41" spans="1:9" ht="141" customHeight="1" x14ac:dyDescent="0.25">
      <c r="A41" s="242" t="s">
        <v>258</v>
      </c>
      <c r="B41" s="242"/>
      <c r="C41" s="242"/>
      <c r="D41" s="242"/>
      <c r="E41" s="242"/>
      <c r="F41" s="242"/>
    </row>
    <row r="42" spans="1:9" x14ac:dyDescent="0.25">
      <c r="A42" s="28"/>
      <c r="B42" s="28"/>
      <c r="C42" s="28"/>
      <c r="D42" s="28"/>
      <c r="E42" s="28"/>
      <c r="F42" s="28"/>
    </row>
    <row r="43" spans="1:9" x14ac:dyDescent="0.25">
      <c r="A43" s="28"/>
      <c r="B43" s="28"/>
      <c r="C43" s="28"/>
      <c r="D43" s="28"/>
      <c r="E43" s="28"/>
      <c r="F43" s="28"/>
    </row>
    <row r="44" spans="1:9" ht="15" customHeight="1" x14ac:dyDescent="0.25">
      <c r="A44" s="28"/>
      <c r="B44" s="28"/>
      <c r="C44" s="28"/>
      <c r="D44" s="28"/>
      <c r="E44" s="28"/>
      <c r="F44" s="28"/>
      <c r="G44" s="28"/>
      <c r="H44" s="28"/>
      <c r="I44" s="28"/>
    </row>
    <row r="45" spans="1:9" x14ac:dyDescent="0.25">
      <c r="A45" s="28"/>
      <c r="B45" s="28"/>
      <c r="C45" s="28"/>
      <c r="D45" s="28"/>
      <c r="E45" s="28"/>
      <c r="F45" s="28"/>
      <c r="G45" s="28"/>
      <c r="H45" s="28"/>
      <c r="I45" s="28"/>
    </row>
    <row r="46" spans="1:9" x14ac:dyDescent="0.25">
      <c r="A46" s="28"/>
      <c r="B46" s="28"/>
      <c r="C46" s="28"/>
      <c r="D46" s="28"/>
      <c r="E46" s="28"/>
      <c r="F46" s="28"/>
      <c r="G46" s="28"/>
      <c r="H46" s="28"/>
      <c r="I46" s="28"/>
    </row>
    <row r="47" spans="1:9" x14ac:dyDescent="0.25">
      <c r="G47" s="28"/>
      <c r="H47" s="28"/>
      <c r="I47" s="28"/>
    </row>
    <row r="48" spans="1:9" x14ac:dyDescent="0.25">
      <c r="G48" s="28"/>
      <c r="H48" s="28"/>
      <c r="I48" s="28"/>
    </row>
    <row r="49" spans="7:9" x14ac:dyDescent="0.25">
      <c r="G49" s="28"/>
      <c r="H49" s="28"/>
      <c r="I49" s="28"/>
    </row>
  </sheetData>
  <mergeCells count="4">
    <mergeCell ref="A27:I27"/>
    <mergeCell ref="A16:I16"/>
    <mergeCell ref="A3:I3"/>
    <mergeCell ref="A41:F41"/>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activeCell="I14" sqref="I14"/>
    </sheetView>
  </sheetViews>
  <sheetFormatPr baseColWidth="10" defaultRowHeight="15" x14ac:dyDescent="0.25"/>
  <cols>
    <col min="1" max="1" width="26" bestFit="1" customWidth="1"/>
    <col min="2" max="2" width="19.140625" customWidth="1"/>
    <col min="3" max="3" width="13.42578125" customWidth="1"/>
    <col min="4" max="4" width="14.5703125" customWidth="1"/>
    <col min="5" max="5" width="13.7109375" customWidth="1"/>
    <col min="6" max="6" width="16.42578125" customWidth="1"/>
    <col min="7" max="7" width="13.140625" customWidth="1"/>
  </cols>
  <sheetData>
    <row r="1" spans="1:11" x14ac:dyDescent="0.25">
      <c r="A1" s="220" t="s">
        <v>259</v>
      </c>
      <c r="B1" s="220"/>
      <c r="C1" s="220"/>
      <c r="D1" s="220"/>
      <c r="E1" s="220"/>
      <c r="F1" s="220"/>
      <c r="G1" s="220"/>
      <c r="H1" s="220"/>
      <c r="I1" s="220"/>
      <c r="J1" s="220"/>
      <c r="K1" s="220"/>
    </row>
    <row r="2" spans="1:11" s="10" customFormat="1" x14ac:dyDescent="0.25">
      <c r="A2" s="17"/>
      <c r="B2" s="17"/>
      <c r="C2" s="17"/>
      <c r="D2" s="17"/>
      <c r="E2" s="17"/>
      <c r="F2" s="17"/>
      <c r="G2" s="17"/>
      <c r="H2" s="17"/>
      <c r="I2" s="17"/>
    </row>
    <row r="3" spans="1:11" s="10" customFormat="1" ht="60" x14ac:dyDescent="0.25">
      <c r="A3" s="246" t="s">
        <v>91</v>
      </c>
      <c r="B3" s="247"/>
      <c r="C3" s="132" t="s">
        <v>7</v>
      </c>
      <c r="D3" s="132" t="s">
        <v>29</v>
      </c>
      <c r="E3" s="132" t="s">
        <v>114</v>
      </c>
      <c r="F3" s="132" t="s">
        <v>115</v>
      </c>
      <c r="G3" s="132" t="s">
        <v>47</v>
      </c>
      <c r="H3" s="17"/>
      <c r="I3" s="17"/>
    </row>
    <row r="4" spans="1:11" ht="15.75" x14ac:dyDescent="0.3">
      <c r="A4" s="244" t="s">
        <v>92</v>
      </c>
      <c r="B4" s="185" t="s">
        <v>48</v>
      </c>
      <c r="C4" s="182">
        <v>1</v>
      </c>
      <c r="D4" s="182">
        <v>1.5657987332864178</v>
      </c>
      <c r="E4" s="182">
        <v>0</v>
      </c>
      <c r="F4" s="182">
        <v>2.2233451237998989</v>
      </c>
      <c r="G4" s="182">
        <v>1.6036081182660988</v>
      </c>
    </row>
    <row r="5" spans="1:11" ht="15.75" x14ac:dyDescent="0.3">
      <c r="A5" s="244"/>
      <c r="B5" s="185" t="s">
        <v>49</v>
      </c>
      <c r="C5" s="182">
        <v>1.2422360248447204</v>
      </c>
      <c r="D5" s="182">
        <v>1.0907811400422238</v>
      </c>
      <c r="E5" s="182">
        <v>1.3774104683195594</v>
      </c>
      <c r="F5" s="182">
        <v>2.9307731177362304</v>
      </c>
      <c r="G5" s="182">
        <v>2</v>
      </c>
    </row>
    <row r="6" spans="1:11" ht="15.75" x14ac:dyDescent="0.3">
      <c r="A6" s="244"/>
      <c r="B6" s="185" t="s">
        <v>299</v>
      </c>
      <c r="C6" s="191" t="s">
        <v>294</v>
      </c>
      <c r="D6" s="182">
        <v>0.72132301196340609</v>
      </c>
      <c r="E6" s="182">
        <v>0</v>
      </c>
      <c r="F6" s="182">
        <v>4</v>
      </c>
      <c r="G6" s="182">
        <v>0.9584064144324731</v>
      </c>
    </row>
    <row r="7" spans="1:11" ht="15.75" x14ac:dyDescent="0.3">
      <c r="A7" s="244"/>
      <c r="B7" s="186" t="s">
        <v>6</v>
      </c>
      <c r="C7" s="192">
        <v>2.9724933451641524</v>
      </c>
      <c r="D7" s="192">
        <v>3</v>
      </c>
      <c r="E7" s="192">
        <v>1.3774104683195594</v>
      </c>
      <c r="F7" s="192">
        <v>8.9944416371905014</v>
      </c>
      <c r="G7" s="192">
        <v>4.0653971435730396</v>
      </c>
    </row>
    <row r="8" spans="1:11" ht="15.75" x14ac:dyDescent="0.3">
      <c r="A8" s="245" t="s">
        <v>50</v>
      </c>
      <c r="B8" s="187" t="s">
        <v>300</v>
      </c>
      <c r="C8" s="182">
        <v>0.75421472937000889</v>
      </c>
      <c r="D8" s="182">
        <v>1.1347642505277973</v>
      </c>
      <c r="E8" s="182">
        <v>0</v>
      </c>
      <c r="F8" s="191" t="s">
        <v>294</v>
      </c>
      <c r="G8" s="182">
        <v>0.95214232022049605</v>
      </c>
    </row>
    <row r="9" spans="1:11" ht="15.75" x14ac:dyDescent="0.3">
      <c r="A9" s="245"/>
      <c r="B9" s="187" t="s">
        <v>51</v>
      </c>
      <c r="C9" s="182">
        <v>21</v>
      </c>
      <c r="D9" s="182">
        <v>6.3599577762139345</v>
      </c>
      <c r="E9" s="182">
        <v>0</v>
      </c>
      <c r="F9" s="182">
        <v>0</v>
      </c>
      <c r="G9" s="182">
        <v>5</v>
      </c>
    </row>
    <row r="10" spans="1:11" ht="15.75" x14ac:dyDescent="0.3">
      <c r="A10" s="245"/>
      <c r="B10" s="188" t="s">
        <v>6</v>
      </c>
      <c r="C10" s="192">
        <v>24</v>
      </c>
      <c r="D10" s="192">
        <v>10.723082336382829</v>
      </c>
      <c r="E10" s="192">
        <v>0</v>
      </c>
      <c r="F10" s="192">
        <v>2.5265285497726122</v>
      </c>
      <c r="G10" s="192">
        <v>9</v>
      </c>
    </row>
    <row r="11" spans="1:11" ht="15.75" x14ac:dyDescent="0.3">
      <c r="A11" s="244" t="s">
        <v>52</v>
      </c>
      <c r="B11" s="185" t="s">
        <v>53</v>
      </c>
      <c r="C11" s="182">
        <v>1.2866015971606033</v>
      </c>
      <c r="D11" s="182">
        <v>1.5394088669950738</v>
      </c>
      <c r="E11" s="182">
        <v>0</v>
      </c>
      <c r="F11" s="191" t="s">
        <v>294</v>
      </c>
      <c r="G11" s="182">
        <v>1.2966675018792282</v>
      </c>
    </row>
    <row r="12" spans="1:11" ht="15.75" x14ac:dyDescent="0.3">
      <c r="A12" s="244"/>
      <c r="B12" s="185" t="s">
        <v>54</v>
      </c>
      <c r="C12" s="182">
        <v>1.6858917480035491</v>
      </c>
      <c r="D12" s="182">
        <v>0.51020408163265307</v>
      </c>
      <c r="E12" s="182">
        <v>0</v>
      </c>
      <c r="F12" s="182">
        <v>0</v>
      </c>
      <c r="G12" s="191" t="s">
        <v>97</v>
      </c>
    </row>
    <row r="13" spans="1:11" ht="15.75" x14ac:dyDescent="0.3">
      <c r="A13" s="244"/>
      <c r="B13" s="186" t="s">
        <v>6</v>
      </c>
      <c r="C13" s="192">
        <v>7</v>
      </c>
      <c r="D13" s="192">
        <v>4.8997185080928922</v>
      </c>
      <c r="E13" s="192">
        <v>0</v>
      </c>
      <c r="F13" s="192">
        <v>1.3137948458817585</v>
      </c>
      <c r="G13" s="192">
        <v>4</v>
      </c>
    </row>
    <row r="14" spans="1:11" ht="15.75" x14ac:dyDescent="0.3">
      <c r="A14" s="189" t="s">
        <v>93</v>
      </c>
      <c r="B14" s="188" t="s">
        <v>6</v>
      </c>
      <c r="C14" s="192">
        <v>0</v>
      </c>
      <c r="D14" s="192">
        <v>0</v>
      </c>
      <c r="E14" s="192">
        <v>0</v>
      </c>
      <c r="F14" s="193" t="s">
        <v>294</v>
      </c>
      <c r="G14" s="193" t="s">
        <v>294</v>
      </c>
    </row>
    <row r="15" spans="1:11" ht="15.75" x14ac:dyDescent="0.3">
      <c r="A15" s="190" t="s">
        <v>55</v>
      </c>
      <c r="B15" s="186" t="s">
        <v>6</v>
      </c>
      <c r="C15" s="193" t="s">
        <v>294</v>
      </c>
      <c r="D15" s="193" t="s">
        <v>294</v>
      </c>
      <c r="E15" s="192">
        <v>0</v>
      </c>
      <c r="F15" s="193" t="s">
        <v>294</v>
      </c>
      <c r="G15" s="193" t="s">
        <v>294</v>
      </c>
      <c r="H15" s="191"/>
    </row>
    <row r="16" spans="1:11" ht="15.75" x14ac:dyDescent="0.3">
      <c r="A16" s="189" t="s">
        <v>56</v>
      </c>
      <c r="B16" s="188" t="s">
        <v>6</v>
      </c>
      <c r="C16" s="192">
        <v>1.5084294587400178</v>
      </c>
      <c r="D16" s="193" t="s">
        <v>294</v>
      </c>
      <c r="E16" s="192">
        <v>0</v>
      </c>
      <c r="F16" s="192">
        <v>0.90955027791814058</v>
      </c>
      <c r="G16" s="192">
        <v>1</v>
      </c>
    </row>
    <row r="17" spans="1:10" ht="15.75" x14ac:dyDescent="0.3">
      <c r="A17" s="190" t="s">
        <v>94</v>
      </c>
      <c r="B17" s="186" t="s">
        <v>6</v>
      </c>
      <c r="C17" s="192">
        <v>0.79858030168589167</v>
      </c>
      <c r="D17" s="193" t="s">
        <v>294</v>
      </c>
      <c r="E17" s="192">
        <v>0</v>
      </c>
      <c r="F17" s="192">
        <v>4.7498736735725116</v>
      </c>
      <c r="G17" s="192">
        <v>0.94587822600851923</v>
      </c>
    </row>
    <row r="18" spans="1:10" ht="15.75" x14ac:dyDescent="0.3">
      <c r="A18" s="245" t="s">
        <v>95</v>
      </c>
      <c r="B18" s="187" t="s">
        <v>301</v>
      </c>
      <c r="C18" s="182">
        <v>1.419698314108252</v>
      </c>
      <c r="D18" s="191" t="s">
        <v>294</v>
      </c>
      <c r="E18" s="182">
        <v>21</v>
      </c>
      <c r="F18" s="191" t="s">
        <v>294</v>
      </c>
      <c r="G18" s="182">
        <v>0.66399398646955654</v>
      </c>
    </row>
    <row r="19" spans="1:10" ht="15.75" x14ac:dyDescent="0.3">
      <c r="A19" s="245"/>
      <c r="B19" s="188" t="s">
        <v>6</v>
      </c>
      <c r="C19" s="192">
        <v>3.0612244897959182</v>
      </c>
      <c r="D19" s="192">
        <v>0.69493314567206188</v>
      </c>
      <c r="E19" s="192">
        <v>21</v>
      </c>
      <c r="F19" s="192">
        <v>1.5159171298635674</v>
      </c>
      <c r="G19" s="192">
        <v>1.566023552994237</v>
      </c>
    </row>
    <row r="20" spans="1:10" ht="15.75" x14ac:dyDescent="0.3">
      <c r="A20" s="244" t="s">
        <v>61</v>
      </c>
      <c r="B20" s="185" t="s">
        <v>62</v>
      </c>
      <c r="C20" s="182">
        <v>5</v>
      </c>
      <c r="D20" s="182">
        <v>6</v>
      </c>
      <c r="E20" s="182">
        <v>0</v>
      </c>
      <c r="F20" s="182">
        <v>2.2738756947953513</v>
      </c>
      <c r="G20" s="182">
        <v>5</v>
      </c>
    </row>
    <row r="21" spans="1:10" ht="15.75" x14ac:dyDescent="0.3">
      <c r="A21" s="244"/>
      <c r="B21" s="186" t="s">
        <v>6</v>
      </c>
      <c r="C21" s="192">
        <v>5</v>
      </c>
      <c r="D21" s="192">
        <v>6</v>
      </c>
      <c r="E21" s="192">
        <v>0</v>
      </c>
      <c r="F21" s="192">
        <v>2.3749368367862558</v>
      </c>
      <c r="G21" s="192">
        <v>5</v>
      </c>
      <c r="H21" s="22"/>
    </row>
    <row r="22" spans="1:10" ht="15.75" x14ac:dyDescent="0.3">
      <c r="A22" s="245" t="s">
        <v>63</v>
      </c>
      <c r="B22" s="187" t="s">
        <v>302</v>
      </c>
      <c r="C22" s="182">
        <v>2</v>
      </c>
      <c r="D22" s="182">
        <v>0.94123856439127374</v>
      </c>
      <c r="E22" s="182">
        <v>0.82644628099173556</v>
      </c>
      <c r="F22" s="191" t="s">
        <v>294</v>
      </c>
      <c r="G22" s="182">
        <v>1.083688298672012</v>
      </c>
    </row>
    <row r="23" spans="1:10" ht="15.75" x14ac:dyDescent="0.3">
      <c r="A23" s="245"/>
      <c r="B23" s="188" t="s">
        <v>6</v>
      </c>
      <c r="C23" s="192">
        <v>7</v>
      </c>
      <c r="D23" s="192">
        <v>3.6857846586910625</v>
      </c>
      <c r="E23" s="192">
        <v>4.9586776859504136</v>
      </c>
      <c r="F23" s="192">
        <v>4</v>
      </c>
      <c r="G23" s="192">
        <v>4.1280380856928094</v>
      </c>
    </row>
    <row r="24" spans="1:10" ht="15.75" x14ac:dyDescent="0.3">
      <c r="A24" s="244" t="s">
        <v>65</v>
      </c>
      <c r="B24" s="185" t="s">
        <v>303</v>
      </c>
      <c r="C24" s="182">
        <v>28.793256433007986</v>
      </c>
      <c r="D24" s="182">
        <v>62</v>
      </c>
      <c r="E24" s="182">
        <v>15.426997245179063</v>
      </c>
      <c r="F24" s="182">
        <v>69</v>
      </c>
      <c r="G24" s="182">
        <v>60</v>
      </c>
    </row>
    <row r="25" spans="1:10" ht="15.75" x14ac:dyDescent="0.3">
      <c r="A25" s="244"/>
      <c r="B25" s="186" t="s">
        <v>6</v>
      </c>
      <c r="C25" s="192">
        <v>29.059449866903282</v>
      </c>
      <c r="D25" s="192">
        <v>62</v>
      </c>
      <c r="E25" s="192">
        <v>15</v>
      </c>
      <c r="F25" s="192">
        <v>69.984840828701365</v>
      </c>
      <c r="G25" s="192">
        <v>60</v>
      </c>
    </row>
    <row r="26" spans="1:10" ht="15.75" x14ac:dyDescent="0.3">
      <c r="A26" s="245" t="s">
        <v>96</v>
      </c>
      <c r="B26" s="187" t="s">
        <v>68</v>
      </c>
      <c r="C26" s="182">
        <v>3.5048802129547472</v>
      </c>
      <c r="D26" s="182">
        <v>1.2667135819845179</v>
      </c>
      <c r="E26" s="182">
        <v>11</v>
      </c>
      <c r="F26" s="182">
        <v>0.75795856493178371</v>
      </c>
      <c r="G26" s="182">
        <v>1.7727386619894763</v>
      </c>
    </row>
    <row r="27" spans="1:10" ht="15.75" x14ac:dyDescent="0.3">
      <c r="A27" s="245"/>
      <c r="B27" s="187" t="s">
        <v>304</v>
      </c>
      <c r="C27" s="182">
        <v>1</v>
      </c>
      <c r="D27" s="191" t="s">
        <v>97</v>
      </c>
      <c r="E27" s="182">
        <v>0</v>
      </c>
      <c r="F27" s="182">
        <v>0</v>
      </c>
      <c r="G27" s="191" t="s">
        <v>97</v>
      </c>
    </row>
    <row r="28" spans="1:10" ht="15.75" x14ac:dyDescent="0.3">
      <c r="A28" s="245"/>
      <c r="B28" s="187" t="s">
        <v>69</v>
      </c>
      <c r="C28" s="182">
        <v>10</v>
      </c>
      <c r="D28" s="182">
        <v>5</v>
      </c>
      <c r="E28" s="182">
        <v>47</v>
      </c>
      <c r="F28" s="182">
        <v>2.0717534108135425</v>
      </c>
      <c r="G28" s="182">
        <v>5.6126284139313452</v>
      </c>
    </row>
    <row r="29" spans="1:10" ht="15.75" x14ac:dyDescent="0.3">
      <c r="A29" s="245"/>
      <c r="B29" s="188" t="s">
        <v>6</v>
      </c>
      <c r="C29" s="192">
        <v>19</v>
      </c>
      <c r="D29" s="192">
        <v>7.5475017593244198</v>
      </c>
      <c r="E29" s="192">
        <v>58.126721763085399</v>
      </c>
      <c r="F29" s="192">
        <v>4</v>
      </c>
      <c r="G29" s="192">
        <v>9</v>
      </c>
    </row>
    <row r="30" spans="1:10" ht="15.75" x14ac:dyDescent="0.3">
      <c r="A30" s="190" t="s">
        <v>70</v>
      </c>
      <c r="B30" s="186" t="s">
        <v>6</v>
      </c>
      <c r="C30" s="193" t="s">
        <v>294</v>
      </c>
      <c r="D30" s="193" t="s">
        <v>294</v>
      </c>
      <c r="E30" s="192">
        <v>0</v>
      </c>
      <c r="F30" s="192">
        <v>0.75795856493178371</v>
      </c>
      <c r="G30" s="193" t="s">
        <v>294</v>
      </c>
    </row>
    <row r="32" spans="1:10" ht="15" customHeight="1" x14ac:dyDescent="0.25">
      <c r="A32" s="201" t="s">
        <v>313</v>
      </c>
      <c r="B32" s="243"/>
      <c r="C32" s="243"/>
      <c r="D32" s="243"/>
      <c r="E32" s="243"/>
      <c r="F32" s="243"/>
      <c r="G32" s="243"/>
      <c r="H32" s="243"/>
      <c r="I32" s="243"/>
      <c r="J32" s="243"/>
    </row>
    <row r="33" spans="1:10" x14ac:dyDescent="0.25">
      <c r="A33" s="243"/>
      <c r="B33" s="243"/>
      <c r="C33" s="243"/>
      <c r="D33" s="243"/>
      <c r="E33" s="243"/>
      <c r="F33" s="243"/>
      <c r="G33" s="243"/>
      <c r="H33" s="243"/>
      <c r="I33" s="243"/>
      <c r="J33" s="243"/>
    </row>
    <row r="34" spans="1:10" x14ac:dyDescent="0.25">
      <c r="A34" s="243"/>
      <c r="B34" s="243"/>
      <c r="C34" s="243"/>
      <c r="D34" s="243"/>
      <c r="E34" s="243"/>
      <c r="F34" s="243"/>
      <c r="G34" s="243"/>
      <c r="H34" s="243"/>
      <c r="I34" s="243"/>
      <c r="J34" s="243"/>
    </row>
    <row r="35" spans="1:10" ht="15" customHeight="1" x14ac:dyDescent="0.25">
      <c r="A35" s="243"/>
      <c r="B35" s="243"/>
      <c r="C35" s="243"/>
      <c r="D35" s="243"/>
      <c r="E35" s="243"/>
      <c r="F35" s="243"/>
      <c r="G35" s="243"/>
      <c r="H35" s="243"/>
      <c r="I35" s="243"/>
      <c r="J35" s="243"/>
    </row>
    <row r="36" spans="1:10" x14ac:dyDescent="0.25">
      <c r="A36" s="243"/>
      <c r="B36" s="243"/>
      <c r="C36" s="243"/>
      <c r="D36" s="243"/>
      <c r="E36" s="243"/>
      <c r="F36" s="243"/>
      <c r="G36" s="243"/>
      <c r="H36" s="243"/>
      <c r="I36" s="243"/>
      <c r="J36" s="243"/>
    </row>
    <row r="37" spans="1:10" x14ac:dyDescent="0.25">
      <c r="A37" s="243"/>
      <c r="B37" s="243"/>
      <c r="C37" s="243"/>
      <c r="D37" s="243"/>
      <c r="E37" s="243"/>
      <c r="F37" s="243"/>
      <c r="G37" s="243"/>
      <c r="H37" s="243"/>
      <c r="I37" s="243"/>
      <c r="J37" s="243"/>
    </row>
    <row r="38" spans="1:10" x14ac:dyDescent="0.25">
      <c r="A38" s="10"/>
      <c r="B38" s="25"/>
      <c r="C38" s="25"/>
      <c r="D38" s="25"/>
      <c r="E38" s="25"/>
      <c r="F38" s="25"/>
      <c r="G38" s="25"/>
      <c r="H38" s="25"/>
      <c r="I38" s="25"/>
      <c r="J38" s="10"/>
    </row>
    <row r="39" spans="1:10" x14ac:dyDescent="0.25">
      <c r="A39" s="10"/>
      <c r="B39" s="25"/>
      <c r="C39" s="25"/>
      <c r="D39" s="25"/>
      <c r="E39" s="25"/>
      <c r="F39" s="25"/>
      <c r="G39" s="25"/>
      <c r="H39" s="25"/>
      <c r="I39" s="25"/>
      <c r="J39" s="10"/>
    </row>
  </sheetData>
  <mergeCells count="11">
    <mergeCell ref="A1:K1"/>
    <mergeCell ref="A32:J37"/>
    <mergeCell ref="A20:A21"/>
    <mergeCell ref="A22:A23"/>
    <mergeCell ref="A24:A25"/>
    <mergeCell ref="A26:A29"/>
    <mergeCell ref="A3:B3"/>
    <mergeCell ref="A11:A13"/>
    <mergeCell ref="A4:A7"/>
    <mergeCell ref="A8:A10"/>
    <mergeCell ref="A18:A19"/>
  </mergeCells>
  <conditionalFormatting sqref="H15">
    <cfRule type="colorScale" priority="3">
      <colorScale>
        <cfvo type="min"/>
        <cfvo type="max"/>
        <color theme="0"/>
        <color theme="5"/>
      </colorScale>
    </cfRule>
    <cfRule type="colorScale" priority="4">
      <colorScale>
        <cfvo type="min"/>
        <cfvo type="max"/>
        <color theme="0"/>
        <color theme="9"/>
      </colorScale>
    </cfRule>
  </conditionalFormatting>
  <conditionalFormatting sqref="C4:G30">
    <cfRule type="colorScale" priority="1">
      <colorScale>
        <cfvo type="min"/>
        <cfvo type="max"/>
        <color theme="0"/>
        <color theme="5"/>
      </colorScale>
    </cfRule>
    <cfRule type="colorScale" priority="2">
      <colorScale>
        <cfvo type="min"/>
        <cfvo type="max"/>
        <color theme="0"/>
        <color theme="9"/>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7</vt:i4>
      </vt:variant>
    </vt:vector>
  </HeadingPairs>
  <TitlesOfParts>
    <vt:vector size="22" baseType="lpstr">
      <vt:lpstr>Figure 1</vt:lpstr>
      <vt:lpstr>Figure 2</vt:lpstr>
      <vt:lpstr>Figure 3</vt:lpstr>
      <vt:lpstr>Figure 4 </vt:lpstr>
      <vt:lpstr>Figure 5</vt:lpstr>
      <vt:lpstr>Figure 6</vt:lpstr>
      <vt:lpstr>Figure complémentaire 1</vt:lpstr>
      <vt:lpstr>Figure 7</vt:lpstr>
      <vt:lpstr>Figure complémentaire 2</vt:lpstr>
      <vt:lpstr>Figure 8</vt:lpstr>
      <vt:lpstr>Figure 9</vt:lpstr>
      <vt:lpstr>Figure 10</vt:lpstr>
      <vt:lpstr>Figure 11</vt:lpstr>
      <vt:lpstr>Figure 12</vt:lpstr>
      <vt:lpstr>Figure E1</vt:lpstr>
      <vt:lpstr>'Figure 6'!_Ref83905926</vt:lpstr>
      <vt:lpstr>'Figure complémentaire 1'!_Ref83912478</vt:lpstr>
      <vt:lpstr>'Figure 5'!_Ref84858697</vt:lpstr>
      <vt:lpstr>'Figure 1'!_Ref84860806</vt:lpstr>
      <vt:lpstr>'Figure 7'!_Ref84861143</vt:lpstr>
      <vt:lpstr>'Figure complémentaire 2'!_Ref84861252</vt:lpstr>
      <vt:lpstr>Table6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louise.dubois</dc:creator>
  <cp:lastModifiedBy>SOURD Amandine</cp:lastModifiedBy>
  <dcterms:created xsi:type="dcterms:W3CDTF">2022-07-20T14:48:33Z</dcterms:created>
  <dcterms:modified xsi:type="dcterms:W3CDTF">2022-10-14T16:31:03Z</dcterms:modified>
</cp:coreProperties>
</file>