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8385" windowHeight="6345" tabRatio="746"/>
  </bookViews>
  <sheets>
    <sheet name="Sommaire" sheetId="14" r:id="rId1"/>
    <sheet name="Tableau_1" sheetId="1" r:id="rId2"/>
    <sheet name="Tableau_2" sheetId="2" r:id="rId3"/>
    <sheet name="Graph_1" sheetId="3" r:id="rId4"/>
    <sheet name="Tableau_3" sheetId="4" r:id="rId5"/>
    <sheet name="Graph_2" sheetId="5" r:id="rId6"/>
    <sheet name="Graph_3" sheetId="18" r:id="rId7"/>
    <sheet name="Graph_4" sheetId="6" r:id="rId8"/>
    <sheet name="Tableau_4" sheetId="7" r:id="rId9"/>
    <sheet name="Tableau_5" sheetId="8" r:id="rId10"/>
    <sheet name="Tableau_6" sheetId="9" r:id="rId11"/>
    <sheet name="Graph_5" sheetId="15" r:id="rId12"/>
    <sheet name="Tableau_7" sheetId="11" r:id="rId13"/>
    <sheet name="Tableau_8" sheetId="12" r:id="rId14"/>
    <sheet name="Schéma" sheetId="19" r:id="rId15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6" i="3" l="1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</calcChain>
</file>

<file path=xl/sharedStrings.xml><?xml version="1.0" encoding="utf-8"?>
<sst xmlns="http://schemas.openxmlformats.org/spreadsheetml/2006/main" count="400" uniqueCount="219">
  <si>
    <t>Composition pénale</t>
  </si>
  <si>
    <t>Poursuites</t>
  </si>
  <si>
    <t>Ensemble</t>
  </si>
  <si>
    <t>Total</t>
  </si>
  <si>
    <t>%</t>
  </si>
  <si>
    <t>Conduite avec alcool ou stupéfiants</t>
  </si>
  <si>
    <t>Infraction à la vitesse</t>
  </si>
  <si>
    <t>Accident mortel circulation et alcool ou stupéfiants</t>
  </si>
  <si>
    <t>Accident mortel circulation</t>
  </si>
  <si>
    <t>Infractions papiers</t>
  </si>
  <si>
    <t>Défaut de permis de conduire</t>
  </si>
  <si>
    <t>Violation, restriction aux droits de conduire</t>
  </si>
  <si>
    <t>Défaut de pièce administrative / Visite technique du véhicule</t>
  </si>
  <si>
    <t>Infractions visant à échapper aux contrôles</t>
  </si>
  <si>
    <t>Délit de fuite</t>
  </si>
  <si>
    <t>Autres infractions</t>
  </si>
  <si>
    <t>CSS* pour infraction non poursuivable</t>
  </si>
  <si>
    <t>CSS* après procédure alternative</t>
  </si>
  <si>
    <t>Refus d'obtempérer, refus de vérification</t>
  </si>
  <si>
    <t>CSS* pour défaut d'élucidation</t>
  </si>
  <si>
    <t>CSS* pour inopportunité des poursuites</t>
  </si>
  <si>
    <t>Toutes infractions de sécurité routière</t>
  </si>
  <si>
    <t>Non-respect des règles de conduite</t>
  </si>
  <si>
    <t>Conduite en état alcoolique</t>
  </si>
  <si>
    <t>dont récidive de conduite en état alcoolique</t>
  </si>
  <si>
    <t>dont conduite en état alcolique et sous l'emprise de stupéfiants</t>
  </si>
  <si>
    <t>Conduite en ayant fait usage de stupéfiants</t>
  </si>
  <si>
    <t>Grand excès de vitesse</t>
  </si>
  <si>
    <t>Atteintes involontaires à la personne</t>
  </si>
  <si>
    <t>Blessures par conducteur sans circonstance aggravante</t>
  </si>
  <si>
    <t>Blessures par conducteur avec circonstances aggravantes ou récidive</t>
  </si>
  <si>
    <t>dont blessures involontaires avec ITT &lt;= 3 mois en état alcoolique ou sous l'emprise de stupéfiants</t>
  </si>
  <si>
    <t>dont blessures involontaires avec ITT &gt; 3 mois en état alcoolique ou sous l'emprise de stupéfiants</t>
  </si>
  <si>
    <t>Homicides par conducteur sans circonstance aggravante</t>
  </si>
  <si>
    <t>Homicides par conducteur avec circonstances aggravantes ou récidive</t>
  </si>
  <si>
    <t>Infractions "papiers"</t>
  </si>
  <si>
    <t>Conduite d'un véhicule sans permis</t>
  </si>
  <si>
    <t>Conduite malgré suspension du permis</t>
  </si>
  <si>
    <t>Défaut d'assurance</t>
  </si>
  <si>
    <t>Défaut de plaques ou fausses plaques</t>
  </si>
  <si>
    <t>Infractions visant à échapper au contrôle</t>
  </si>
  <si>
    <t>Refus d'obtempérer</t>
  </si>
  <si>
    <t>Refus de vérification de l'état alcoolique</t>
  </si>
  <si>
    <t>Utilisation d'appareils perturbateurs d'instruments de police</t>
  </si>
  <si>
    <t>Autres infractions de circulation routière</t>
  </si>
  <si>
    <t>2018d</t>
  </si>
  <si>
    <t>p : donnée provisoire</t>
  </si>
  <si>
    <t>Ordonnances pénales</t>
  </si>
  <si>
    <t>Jugement du tribunal</t>
  </si>
  <si>
    <t>Toutes procédures</t>
  </si>
  <si>
    <t>Emprisonnenment avec sursis total</t>
  </si>
  <si>
    <t>Emprisonnenment avec une partie ferme</t>
  </si>
  <si>
    <t>Amende</t>
  </si>
  <si>
    <t>Mesure de substitution</t>
  </si>
  <si>
    <t>Toutes condamnations</t>
  </si>
  <si>
    <t>Condamnations pour conduite en état alcoolique</t>
  </si>
  <si>
    <t>Infraction unique</t>
  </si>
  <si>
    <t>Infractions multiples</t>
  </si>
  <si>
    <t>Emprisonnement</t>
  </si>
  <si>
    <t>Ferme</t>
  </si>
  <si>
    <t>Sursis partiel</t>
  </si>
  <si>
    <t>Peines de substitution</t>
  </si>
  <si>
    <t>Mesure éducative</t>
  </si>
  <si>
    <t>Sanction éducative</t>
  </si>
  <si>
    <t>Dispense de peine</t>
  </si>
  <si>
    <t>Sursis total</t>
  </si>
  <si>
    <t>Sanction et mesure éducatives</t>
  </si>
  <si>
    <t>Suspension de permis de conduire</t>
  </si>
  <si>
    <t>Jours-amendes</t>
  </si>
  <si>
    <t>Obligation de stage</t>
  </si>
  <si>
    <t>dont :</t>
  </si>
  <si>
    <t>dont condamnations pour récidive</t>
  </si>
  <si>
    <t>Condamnations pour infraction "papiers"</t>
  </si>
  <si>
    <t>Condamnations pour obstacle au contrôle</t>
  </si>
  <si>
    <t>dont</t>
  </si>
  <si>
    <t>Blessures involontaires</t>
  </si>
  <si>
    <t>par conducteur, sans circonstance aggravante</t>
  </si>
  <si>
    <t>par conducteur, avec circonstance aggravante ou récidive</t>
  </si>
  <si>
    <t>dont état alcoolique et stupéfiants</t>
  </si>
  <si>
    <t>Homicides involontaires</t>
  </si>
  <si>
    <t>Année</t>
  </si>
  <si>
    <t>Peine de substitution</t>
  </si>
  <si>
    <t>Autres peines</t>
  </si>
  <si>
    <t>Contribution du ministère de la justice au bilan annuel de la sécurité routière</t>
  </si>
  <si>
    <t>Le traitement judiciaire des infractions en matière de sécurité routière</t>
  </si>
  <si>
    <t xml:space="preserve">Tableau 1 : Les orientations des auteurs au parquet </t>
  </si>
  <si>
    <t>Tableau 2 : Vue d'ensemble du contentieux de la circulation routière</t>
  </si>
  <si>
    <t>Graphique 1 : Evolution des infractions à la sécurité routière menant à une condamnation</t>
  </si>
  <si>
    <t>Tableau 3 : Contentieux de la circulation routière selon le type de procédure</t>
  </si>
  <si>
    <t>Graphique 2 : Le contentieux routier selon le type de procédure judiciaire</t>
  </si>
  <si>
    <t>Tableau 4 : Nature des peines principales pour conduite en état alcoolique</t>
  </si>
  <si>
    <t>Tableau 5 : Nature des peines principales prononcées pour infractions "papiers" et pour celles destinées à faire obstable au contrôle</t>
  </si>
  <si>
    <t>Tableau 6 : Nature des peines principales prononcées pour homicides et blessures involontaires par conducteur</t>
  </si>
  <si>
    <t>60 ans et plus</t>
  </si>
  <si>
    <t>Hommes</t>
  </si>
  <si>
    <t>Femmes</t>
  </si>
  <si>
    <t>Conduite malgré suspension</t>
  </si>
  <si>
    <t>Tableau 8 : Caractéristiques des condamnés pour conduite en état alcoolique, sous emprise de stupéfiants ou pour atteinte involontaire à la personne</t>
  </si>
  <si>
    <t>Tableau 7 : Caractéristiques des condamnés pour infractions "papiers"</t>
  </si>
  <si>
    <t>Schéma : Les condamnations par grandes familles d’infractions</t>
  </si>
  <si>
    <t>Condamnés pour blessures involontaires</t>
  </si>
  <si>
    <t>Condamnés pour homicides involontaires</t>
  </si>
  <si>
    <t xml:space="preserve"> par conducteur sans circonstances aggravantes</t>
  </si>
  <si>
    <t>par conducteur avec circonstances aggravantes ou récidive</t>
  </si>
  <si>
    <t>par conducteur sans circonstances aggravantes</t>
  </si>
  <si>
    <t xml:space="preserve"> par conducteur avec circonstances aggravantes ou récidive</t>
  </si>
  <si>
    <t>de 18 à 19 ans</t>
  </si>
  <si>
    <t>moins de 18 ans</t>
  </si>
  <si>
    <t>de 20 à 24 ans</t>
  </si>
  <si>
    <t>de 25 à 29 ans</t>
  </si>
  <si>
    <t>de 30 à 39 ans</t>
  </si>
  <si>
    <t>de 40 à 59 ans</t>
  </si>
  <si>
    <t>1. Hors condamnations prononcées par les tribunaux de police depuis 2016</t>
  </si>
  <si>
    <t>Taux de réponse pénale</t>
  </si>
  <si>
    <t>2020sd</t>
  </si>
  <si>
    <t>2021p</t>
  </si>
  <si>
    <t>en 2021</t>
  </si>
  <si>
    <t xml:space="preserve">   dont récidive de conduite en état alcoolique</t>
  </si>
  <si>
    <t xml:space="preserve">  dont homicides involontaires en état alcoolique ou sous l'emprise de stupéfiants</t>
  </si>
  <si>
    <t>Les données 2021 sont provisoires.</t>
  </si>
  <si>
    <t>Les données 2021 sont  provisoires.</t>
  </si>
  <si>
    <t xml:space="preserve">Nombre de condamnations </t>
  </si>
  <si>
    <t xml:space="preserve">           en %</t>
  </si>
  <si>
    <t>nc : non communiqué en raison du secret statistique</t>
  </si>
  <si>
    <t>nc</t>
  </si>
  <si>
    <t>Condamnés pour conduite en ayant fait l'usage de stupéfiants</t>
  </si>
  <si>
    <t xml:space="preserve">Condamnés pour conduite en état alcoolique </t>
  </si>
  <si>
    <t>pénales</t>
  </si>
  <si>
    <t>2- Infractions papiers</t>
  </si>
  <si>
    <t>3- Infractions visant à échapper au contrôle</t>
  </si>
  <si>
    <t>4- Atteintes involontaires à la personne</t>
  </si>
  <si>
    <t>Ordonnances</t>
  </si>
  <si>
    <t>1- Non-respect des règles de conduite</t>
  </si>
  <si>
    <t>CRPC</t>
  </si>
  <si>
    <t xml:space="preserve"> CRPC</t>
  </si>
  <si>
    <t>Jugements du tribunal</t>
  </si>
  <si>
    <t>Accident de la circulation avec blessures involontaires et alcool ou stupéfiants</t>
  </si>
  <si>
    <t xml:space="preserve">Accident de la circulation avec blessures involontaires </t>
  </si>
  <si>
    <t>Nombre d'infractions sanctionnées</t>
  </si>
  <si>
    <t>DDSE*</t>
  </si>
  <si>
    <t>TIG**</t>
  </si>
  <si>
    <t>sd : donnée semi définitive</t>
  </si>
  <si>
    <t>Toutes condamnations pour au moins une infraction à la  sécurité routière</t>
  </si>
  <si>
    <t xml:space="preserve">DDSE* </t>
  </si>
  <si>
    <t>Réglementation sur l'équipement et l'aménagement des véhicules / plaques inscriptions</t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</si>
  <si>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En 2021, 10 435 peines d'emprisonnement ont été prononcées pour infractions "papiers".</t>
    </r>
  </si>
  <si>
    <t>Graphique 4 : Nature des peines principales prononcées pour conduite en état alcoolique</t>
  </si>
  <si>
    <t>Graphique 5 : Nature des peines prononcées pour blessures involontaires par conducteur en état alcoolique ou sous l'emprise de stupéfiants</t>
  </si>
  <si>
    <r>
      <rPr>
        <u/>
        <sz val="9"/>
        <color theme="1"/>
        <rFont val="Arial"/>
        <family val="2"/>
      </rPr>
      <t>Lecture</t>
    </r>
    <r>
      <rPr>
        <sz val="9"/>
        <color theme="1"/>
        <rFont val="Arial"/>
        <family val="2"/>
      </rPr>
      <t xml:space="preserve"> : En 2021, 9 % des peines principales prononcées pour conduite en état alcoolique sont des peines d'emprisonnement ferme.</t>
    </r>
  </si>
  <si>
    <t>nc : non communiqué en raison du secret statistique</t>
  </si>
  <si>
    <t>*CSS : classement sans suite</t>
  </si>
  <si>
    <t>Note : les condamnations prises en compte sont les condamnations définitives prononcées par les cours d’assises, les tribunaux correctionnels et les juridictions pour mineurs. Celles des tribunaux de police n’y figurent pas.</t>
  </si>
  <si>
    <t>ITT : interruption totale de travail</t>
  </si>
  <si>
    <t>sd : données semi définitives</t>
  </si>
  <si>
    <t>p : données provisoires</t>
  </si>
  <si>
    <r>
      <rPr>
        <u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 : certaines cellules sont fusionnées en raison du secret statistique</t>
    </r>
  </si>
  <si>
    <t>ITT : Interruption totale de travail</t>
  </si>
  <si>
    <t>CRPC : Comparution sur reconnaissance préalable de culpabilité</t>
  </si>
  <si>
    <t>Les données 2021 sont provisoires</t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</si>
  <si>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Le nombre d'infractions sanctionnées pour atteintes involontaires à la personne ont baissé de 67 % entre 2000 et 2021.</t>
    </r>
  </si>
  <si>
    <r>
      <rPr>
        <u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 xml:space="preserve"> : les taux d'évolution entre 2000 et 2015 correspondent à ceux sur l'ensemble du champ alors que les taux d'évolution entre 2016 et 2021 sont hors tribunaux de police.</t>
    </r>
  </si>
  <si>
    <t>CRPC : comparution sur reconnaissance préalable de culpabilité</t>
  </si>
  <si>
    <t>Les données de 2021 sont provisoires.</t>
  </si>
  <si>
    <t>les tribunaux correctionnels et les juridictions pour mineurs. Celles des tribunaux de police n’y figurent pas.</t>
  </si>
  <si>
    <r>
      <rPr>
        <u/>
        <sz val="9"/>
        <color theme="1"/>
        <rFont val="Arial"/>
        <family val="2"/>
      </rPr>
      <t>Lecture</t>
    </r>
    <r>
      <rPr>
        <sz val="9"/>
        <color theme="1"/>
        <rFont val="Arial"/>
        <family val="2"/>
      </rPr>
      <t xml:space="preserve"> : En 2021, 46 % des infractions visant à échapper aux contrôles sont jugées au tribunal.</t>
    </r>
  </si>
  <si>
    <r>
      <rPr>
        <u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 xml:space="preserve"> : les condamnations prises en compte sont les condamnations définitives prononcées par les cours d’assises, les tribunaux correctionnels et les juridictions pour mineurs. Celles des tribunaux de police n’y figurent pas.</t>
    </r>
  </si>
  <si>
    <r>
      <rPr>
        <u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 xml:space="preserve"> : les condamnations prises en compte sont les condamnations définitives prononcées par les cours d’assises, </t>
    </r>
  </si>
  <si>
    <t>*DDSE : détention à domicile sous surveillance électronique</t>
  </si>
  <si>
    <t>** TIG : travail d’intérêt général</t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</si>
  <si>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En 2021, 69 903 condamnations ont été prononcées pour conduite en état alcoolique.</t>
    </r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</si>
  <si>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En 2021, 925 peines d'emprisonnement ont été prononcées pour blessures involontaires par conducteur, sans circonstance aggravante.</t>
    </r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</si>
  <si>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En 2021, 9 % des peines principales prononcées pour blessures involontaires par conducteur en état alcoolique ou sous l'emprise de stupéfiants étaient des peines d'amende.</t>
    </r>
  </si>
  <si>
    <r>
      <rPr>
        <u/>
        <sz val="11"/>
        <color theme="1"/>
        <rFont val="Arial"/>
        <family val="2"/>
      </rPr>
      <t>Lecture</t>
    </r>
    <r>
      <rPr>
        <sz val="11"/>
        <color theme="1"/>
        <rFont val="Arial"/>
        <family val="2"/>
      </rPr>
      <t xml:space="preserve"> : En 2021, 318 687 infractions à la sécurité routière ont été sanctionnées, et 218 859 condamnations ont été prononcées pour une infraction de sécurité routière en infraction principale.</t>
    </r>
  </si>
  <si>
    <r>
      <rPr>
        <u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> : les condamnations prises en compte sont les condamnations définitives prononcées par les cours d’assises, les tribunaux correctionnels et les juridictions pour mineurs. Celles des tribunaux de police n’y figurent pas.</t>
    </r>
  </si>
  <si>
    <r>
      <rPr>
        <u/>
        <sz val="9"/>
        <color theme="1"/>
        <rFont val="Arial"/>
        <family val="2"/>
      </rPr>
      <t>Note</t>
    </r>
    <r>
      <rPr>
        <sz val="9"/>
        <color theme="1"/>
        <rFont val="Arial"/>
        <family val="2"/>
      </rPr>
      <t xml:space="preserve"> : les condamnations prises en compte sont les condamnations définitives prononcées par les cours d’assises, </t>
    </r>
  </si>
  <si>
    <r>
      <rPr>
        <u/>
        <sz val="10"/>
        <color theme="1"/>
        <rFont val="Arial"/>
        <family val="2"/>
      </rPr>
      <t>Note 1</t>
    </r>
    <r>
      <rPr>
        <sz val="10"/>
        <color theme="1"/>
        <rFont val="Arial"/>
        <family val="2"/>
      </rPr>
      <t xml:space="preserve"> : les condamnations prises en compte sont les condamnations définitives prononcées par les cours d’assises, les tribunaux correctionnels et les juridictions pour mineurs. Celles des tribunaux de police n’y figurent pas.</t>
    </r>
  </si>
  <si>
    <r>
      <rPr>
        <u/>
        <sz val="10"/>
        <color theme="1"/>
        <rFont val="Arial"/>
        <family val="2"/>
      </rPr>
      <t>Note 2</t>
    </r>
    <r>
      <rPr>
        <sz val="10"/>
        <color theme="1"/>
        <rFont val="Arial"/>
        <family val="2"/>
      </rPr>
      <t> : la notion d’infraction unique / multiple s’entend au sein de infractions relatives à la sécurité routière.</t>
    </r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</si>
  <si>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En 2021, 69 903 condamnations ont été  prononcées pour conduite en état alcoolique   </t>
    </r>
  </si>
  <si>
    <r>
      <rPr>
        <u/>
        <sz val="9"/>
        <color theme="1"/>
        <rFont val="Arial"/>
        <family val="2"/>
      </rPr>
      <t>Note</t>
    </r>
    <r>
      <rPr>
        <sz val="9"/>
        <color theme="1"/>
        <rFont val="Arial"/>
        <family val="2"/>
      </rPr>
      <t xml:space="preserve"> : les condamnations prises en compte sont les condamnations définitives prononcées par les cours d’assises, les tribunaux correctionnels et les juridictions pour mineurs. Celles des tribunaux de police n’y figurent pas.</t>
    </r>
  </si>
  <si>
    <t>* DDSE : détention à domicile sous surveillance électronique</t>
  </si>
  <si>
    <r>
      <rPr>
        <u/>
        <sz val="12"/>
        <color theme="1"/>
        <rFont val="Arial"/>
        <family val="2"/>
      </rPr>
      <t>Lecture</t>
    </r>
    <r>
      <rPr>
        <sz val="12"/>
        <color theme="1"/>
        <rFont val="Arial"/>
        <family val="2"/>
      </rPr>
      <t xml:space="preserve"> : en 2021, 383 085 auteurs ont été orientés aux parquets pour une infraction routière.   </t>
    </r>
  </si>
  <si>
    <r>
      <rPr>
        <u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 xml:space="preserve"> : les condamnations prises en compte sont les condamnations définitives prononcées par les cours d’assises, les tribunaux correctionnels et les juridictions pour mineurs. Celles des tribunaux de police n’y figurent pas.</t>
    </r>
  </si>
  <si>
    <r>
      <rPr>
        <u/>
        <sz val="12"/>
        <color theme="1"/>
        <rFont val="Arial"/>
        <family val="2"/>
      </rPr>
      <t>Lecture</t>
    </r>
    <r>
      <rPr>
        <sz val="12"/>
        <color theme="1"/>
        <rFont val="Arial"/>
        <family val="2"/>
      </rPr>
      <t> : en 2021, 218 859 condamnations définitives ont été prononcées pour au moins une infraction relative à la sécurité routière. Parmi celles-ci, 53 144 sont issues du jugement d’un tribunal.</t>
    </r>
  </si>
  <si>
    <t>Condamnations</t>
  </si>
  <si>
    <t xml:space="preserve">âge médian (en années) </t>
  </si>
  <si>
    <t>âge moyen (en années)</t>
  </si>
  <si>
    <t>CEA : Conduite en état alcoolique</t>
  </si>
  <si>
    <t>Cstup : Conduite en ayant fait usage de stupéfiants</t>
  </si>
  <si>
    <r>
      <rPr>
        <u/>
        <sz val="12"/>
        <color theme="1"/>
        <rFont val="Arial"/>
        <family val="2"/>
      </rPr>
      <t>Champ</t>
    </r>
    <r>
      <rPr>
        <sz val="12"/>
        <color theme="1"/>
        <rFont val="Arial"/>
        <family val="2"/>
      </rPr>
      <t xml:space="preserve"> : France </t>
    </r>
  </si>
  <si>
    <r>
      <rPr>
        <u/>
        <sz val="12"/>
        <rFont val="Arial"/>
        <family val="2"/>
      </rPr>
      <t>Source</t>
    </r>
    <r>
      <rPr>
        <sz val="12"/>
        <rFont val="Arial"/>
        <family val="2"/>
      </rPr>
      <t xml:space="preserve"> : ministère de la justice/SG/SEM/SDSE, fichier statistique du Casier judiciaire national </t>
    </r>
  </si>
  <si>
    <r>
      <rPr>
        <u/>
        <sz val="11"/>
        <color theme="1"/>
        <rFont val="Arial"/>
        <family val="2"/>
      </rPr>
      <t>Champ</t>
    </r>
    <r>
      <rPr>
        <sz val="11"/>
        <color theme="1"/>
        <rFont val="Arial"/>
        <family val="2"/>
      </rPr>
      <t> : France depuis 2018, France y compris Com et Nouvelle-Calédonie jusqu’en 2017</t>
    </r>
  </si>
  <si>
    <r>
      <rPr>
        <u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 xml:space="preserve"> : ministère de la justice/SG/SEM/SDSE, fichier statistique du Casier judiciaire national</t>
    </r>
  </si>
  <si>
    <r>
      <rPr>
        <u/>
        <sz val="10"/>
        <color theme="1"/>
        <rFont val="Arial"/>
        <family val="2"/>
      </rPr>
      <t>Champ</t>
    </r>
    <r>
      <rPr>
        <sz val="10"/>
        <color theme="1"/>
        <rFont val="Arial"/>
        <family val="2"/>
      </rPr>
      <t xml:space="preserve"> :France depuis 2018, France y compris Com et Nouvelle-Calédonie jusqu’en 2017</t>
    </r>
  </si>
  <si>
    <r>
      <rPr>
        <u/>
        <sz val="12"/>
        <color theme="1"/>
        <rFont val="Arial"/>
        <family val="2"/>
      </rPr>
      <t>Source</t>
    </r>
    <r>
      <rPr>
        <sz val="12"/>
        <color theme="1"/>
        <rFont val="Arial"/>
        <family val="2"/>
      </rPr>
      <t xml:space="preserve"> : ministère de la justice/SG/SEM/SDSE, fichier statistique du Casier judiciaire national</t>
    </r>
  </si>
  <si>
    <r>
      <rPr>
        <u/>
        <sz val="12"/>
        <color theme="1"/>
        <rFont val="Arial"/>
        <family val="2"/>
      </rPr>
      <t>Champ</t>
    </r>
    <r>
      <rPr>
        <sz val="12"/>
        <color theme="1"/>
        <rFont val="Arial"/>
        <family val="2"/>
      </rPr>
      <t> : France</t>
    </r>
  </si>
  <si>
    <r>
      <rPr>
        <u/>
        <sz val="9"/>
        <color theme="1"/>
        <rFont val="Arial"/>
        <family val="2"/>
      </rPr>
      <t>Champ</t>
    </r>
    <r>
      <rPr>
        <sz val="9"/>
        <color theme="1"/>
        <rFont val="Arial"/>
        <family val="2"/>
      </rPr>
      <t xml:space="preserve"> : France </t>
    </r>
  </si>
  <si>
    <r>
      <rPr>
        <u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 : ministère de la justice/SG/SEM/SDSE, fichier statistique du Casier judiciaire national</t>
    </r>
  </si>
  <si>
    <r>
      <rPr>
        <u/>
        <sz val="10"/>
        <color theme="1"/>
        <rFont val="Arial"/>
        <family val="2"/>
      </rPr>
      <t>Champ</t>
    </r>
    <r>
      <rPr>
        <sz val="10"/>
        <color theme="1"/>
        <rFont val="Arial"/>
        <family val="2"/>
      </rPr>
      <t> : France depuis 2018, France y compris Com et Nouvelle-Calédonie en 2017</t>
    </r>
  </si>
  <si>
    <r>
      <rPr>
        <u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 : ministère de la justice/SG/SEM/SDSE, fichier statistique du Casier judiciaire national</t>
    </r>
  </si>
  <si>
    <r>
      <rPr>
        <u/>
        <sz val="9"/>
        <color theme="1"/>
        <rFont val="Arial"/>
        <family val="2"/>
      </rPr>
      <t>Champ</t>
    </r>
    <r>
      <rPr>
        <sz val="9"/>
        <color theme="1"/>
        <rFont val="Arial"/>
        <family val="2"/>
      </rPr>
      <t xml:space="preserve"> : France </t>
    </r>
  </si>
  <si>
    <r>
      <rPr>
        <u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 xml:space="preserve"> : Ministère de la justice/SG/SEM/SDSE, Fichier statistique du Casier judiciaire national</t>
    </r>
  </si>
  <si>
    <r>
      <rPr>
        <i/>
        <u/>
        <sz val="10"/>
        <color theme="1"/>
        <rFont val="Arial"/>
        <family val="2"/>
      </rPr>
      <t>Champ</t>
    </r>
    <r>
      <rPr>
        <i/>
        <sz val="10"/>
        <color theme="1"/>
        <rFont val="Arial"/>
        <family val="2"/>
      </rPr>
      <t xml:space="preserve"> : France </t>
    </r>
  </si>
  <si>
    <r>
      <rPr>
        <u/>
        <sz val="10"/>
        <color theme="1"/>
        <rFont val="Arial"/>
        <family val="2"/>
      </rPr>
      <t>Champ</t>
    </r>
    <r>
      <rPr>
        <sz val="10"/>
        <color theme="1"/>
        <rFont val="Arial"/>
        <family val="2"/>
      </rPr>
      <t xml:space="preserve"> : France </t>
    </r>
  </si>
  <si>
    <r>
      <rPr>
        <u/>
        <sz val="10"/>
        <color theme="1"/>
        <rFont val="Arial"/>
        <family val="2"/>
      </rPr>
      <t>Champ</t>
    </r>
    <r>
      <rPr>
        <sz val="10"/>
        <color theme="1"/>
        <rFont val="Arial"/>
        <family val="2"/>
      </rPr>
      <t> :France depuis 2018, France y compris Com et Nouvelle-Calédonie jusqu’en 2017</t>
    </r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</si>
  <si>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En 2021, 8,4 % des condamnés pour conduite d'un véhicule sans permis étaient des femmes.</t>
    </r>
  </si>
  <si>
    <r>
      <rPr>
        <u/>
        <sz val="10"/>
        <color theme="1"/>
        <rFont val="Arial"/>
        <family val="2"/>
      </rPr>
      <t>Note 2</t>
    </r>
    <r>
      <rPr>
        <sz val="10"/>
        <color theme="1"/>
        <rFont val="Arial"/>
        <family val="2"/>
      </rPr>
      <t xml:space="preserve"> : les condamnations prises en compte sont les condamnations définitives prononcées par les cours d’assises, les tribunaux correctionnels et les juridictions pour mineurs. Celles des tribunaux de police n’y figurent pas.</t>
    </r>
  </si>
  <si>
    <r>
      <rPr>
        <u/>
        <sz val="10"/>
        <color theme="1"/>
        <rFont val="Arial"/>
        <family val="2"/>
      </rPr>
      <t>Lecture</t>
    </r>
    <r>
      <rPr>
        <sz val="10"/>
        <color theme="1"/>
        <rFont val="Arial"/>
        <family val="2"/>
      </rPr>
      <t xml:space="preserve"> : En 2021, 6,9 % des condamnés pour conduite en ayant fait l'usage de stupéfiants étaient des femmes. </t>
    </r>
  </si>
  <si>
    <r>
      <rPr>
        <u/>
        <sz val="11"/>
        <color theme="1"/>
        <rFont val="Arial"/>
        <family val="2"/>
      </rPr>
      <t>Source</t>
    </r>
    <r>
      <rPr>
        <sz val="11"/>
        <color theme="1"/>
        <rFont val="Arial"/>
        <family val="2"/>
      </rPr>
      <t xml:space="preserve"> : ministère de la justice/SG/SEM/SDSE, fichier statistique du Casier judiciaire national </t>
    </r>
  </si>
  <si>
    <r>
      <rPr>
        <u/>
        <sz val="12"/>
        <color theme="1"/>
        <rFont val="Times New Roman"/>
        <family val="1"/>
      </rPr>
      <t>Champ</t>
    </r>
    <r>
      <rPr>
        <sz val="12"/>
        <color theme="1"/>
        <rFont val="Times New Roman"/>
        <family val="1"/>
      </rPr>
      <t xml:space="preserve"> : France depuis 2018, France y compris Com et Nouvelle-Calédonie jusqu’en 2017</t>
    </r>
  </si>
  <si>
    <r>
      <rPr>
        <b/>
        <sz val="12"/>
        <rFont val="Arial"/>
        <family val="2"/>
      </rPr>
      <t>Tableau 1 : Les orientations des auteurs au parquet</t>
    </r>
    <r>
      <rPr>
        <b/>
        <sz val="11"/>
        <rFont val="Arial"/>
        <family val="2"/>
      </rPr>
      <t xml:space="preserve"> </t>
    </r>
  </si>
  <si>
    <r>
      <t xml:space="preserve">Graphique 1 :  Infractions à la sécurité routière condamnées </t>
    </r>
    <r>
      <rPr>
        <i/>
        <sz val="12"/>
        <color theme="1"/>
        <rFont val="Arial"/>
        <family val="2"/>
      </rPr>
      <t>(indice 100 en 2000)</t>
    </r>
  </si>
  <si>
    <t>Graphique 2 : Le contentieux routier selon le type de procédure judiciaire en 2021</t>
  </si>
  <si>
    <t>Tableau 5 : Nature des peines principales prononcées pour infractions "papiers" et pour celles destinées à faire obstacle au contrôle</t>
  </si>
  <si>
    <t>Tableau 6 :  Peines principales prononcées pour homicides et blessures involontaires par conducteur</t>
  </si>
  <si>
    <t>Graphique 3 : Evolution des condamnations pour conduite en état alcoolique</t>
  </si>
  <si>
    <r>
      <rPr>
        <u/>
        <sz val="10"/>
        <color theme="1"/>
        <rFont val="Arial"/>
        <family val="2"/>
      </rPr>
      <t>Note 1</t>
    </r>
    <r>
      <rPr>
        <sz val="10"/>
        <color theme="1"/>
        <rFont val="Arial"/>
        <family val="2"/>
      </rPr>
      <t xml:space="preserve"> : l’âge pris en compte est celui au moment de la condamnation.</t>
    </r>
  </si>
  <si>
    <t xml:space="preserve">Les données Cassiopée ont été extraites au mois d'avril 2022. </t>
  </si>
  <si>
    <r>
      <rPr>
        <u/>
        <sz val="12"/>
        <color theme="1"/>
        <rFont val="Times New Roman"/>
        <family val="1"/>
      </rPr>
      <t>Source</t>
    </r>
    <r>
      <rPr>
        <sz val="12"/>
        <color theme="1"/>
        <rFont val="Times New Roman"/>
        <family val="1"/>
      </rPr>
      <t xml:space="preserve"> : Ministère de la justice/SG/SEM/SDSE, Fichier statistique Cassiopée</t>
    </r>
  </si>
  <si>
    <t>Ministère de la justice/SG/SEM/SDSE, Fichier statistique du Casier judiciaire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</si>
</sst>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66" x14ac:knownFonts="1">
    <font>
      <sz val="11"/>
      <color theme="1"/>
      <name val="Calisto MT"/>
      <family val="2"/>
      <scheme val="minor"/>
    </font>
    <font>
      <b/>
      <sz val="11"/>
      <color theme="1"/>
      <name val="Calisto MT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2" tint="-0.499984740745262"/>
      <name val="Calisto MT"/>
      <family val="2"/>
      <scheme val="minor"/>
    </font>
    <font>
      <b/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540000"/>
      <name val="Arial"/>
      <family val="2"/>
    </font>
    <font>
      <sz val="10"/>
      <color theme="2" tint="-0.249977111117893"/>
      <name val="Arial"/>
      <family val="2"/>
    </font>
    <font>
      <i/>
      <sz val="8.5"/>
      <color theme="1"/>
      <name val="Arial"/>
      <family val="2"/>
    </font>
    <font>
      <sz val="8.5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2"/>
      <color rgb="FF540000"/>
      <name val="Arial"/>
      <family val="2"/>
    </font>
    <font>
      <u/>
      <sz val="11"/>
      <color theme="10"/>
      <name val="Calisto MT"/>
      <family val="2"/>
      <scheme val="minor"/>
    </font>
    <font>
      <sz val="11"/>
      <color theme="1"/>
      <name val="Calisto MT"/>
      <family val="2"/>
      <scheme val="minor"/>
    </font>
    <font>
      <sz val="9"/>
      <color theme="1"/>
      <name val="Calibri Light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name val="Arial"/>
      <family val="2"/>
    </font>
    <font>
      <b/>
      <i/>
      <sz val="12"/>
      <color rgb="FF540000"/>
      <name val="Arial"/>
      <family val="2"/>
    </font>
    <font>
      <b/>
      <sz val="11"/>
      <color theme="0"/>
      <name val="Arial"/>
      <family val="2"/>
    </font>
    <font>
      <sz val="11"/>
      <color rgb="FF54000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sto MT"/>
      <family val="1"/>
      <scheme val="minor"/>
    </font>
    <font>
      <u/>
      <sz val="11"/>
      <color theme="1"/>
      <name val="Arial"/>
      <family val="2"/>
    </font>
    <font>
      <i/>
      <u/>
      <sz val="10"/>
      <color theme="1"/>
      <name val="Arial"/>
      <family val="2"/>
    </font>
    <font>
      <sz val="10"/>
      <color theme="1"/>
      <name val="Calisto MT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i/>
      <sz val="12"/>
      <color rgb="FFC00025"/>
      <name val="Times New Roman"/>
      <family val="1"/>
    </font>
    <font>
      <u/>
      <sz val="12"/>
      <color theme="1"/>
      <name val="Times New Roman"/>
      <family val="1"/>
    </font>
    <font>
      <sz val="12"/>
      <color theme="4" tint="0.3999755851924192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Arial"/>
      <family val="2"/>
    </font>
    <font>
      <u/>
      <sz val="12"/>
      <name val="Arial"/>
      <family val="2"/>
    </font>
    <font>
      <i/>
      <sz val="13"/>
      <name val="Arial"/>
      <family val="2"/>
    </font>
    <font>
      <b/>
      <sz val="13"/>
      <color rgb="FF540000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b/>
      <i/>
      <sz val="13"/>
      <color theme="1"/>
      <name val="Arial"/>
      <family val="2"/>
    </font>
    <font>
      <b/>
      <sz val="14"/>
      <color theme="4" tint="-0.499984740745262"/>
      <name val="Times New Roman"/>
      <family val="1"/>
    </font>
    <font>
      <sz val="14"/>
      <color theme="4" tint="-0.499984740745262"/>
      <name val="Times New Roman"/>
      <family val="1"/>
    </font>
    <font>
      <u/>
      <sz val="11"/>
      <color rgb="FF0070C0"/>
      <name val="Calisto MT"/>
      <family val="2"/>
      <scheme val="minor"/>
    </font>
    <font>
      <sz val="12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99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4" fillId="2" borderId="0" xfId="0" applyFont="1" applyFill="1" applyBorder="1" applyAlignment="1"/>
    <xf numFmtId="0" fontId="9" fillId="2" borderId="0" xfId="0" applyFont="1" applyFill="1"/>
    <xf numFmtId="0" fontId="11" fillId="2" borderId="0" xfId="0" applyFont="1" applyFill="1"/>
    <xf numFmtId="0" fontId="7" fillId="2" borderId="0" xfId="0" applyFont="1" applyFill="1" applyBorder="1"/>
    <xf numFmtId="0" fontId="1" fillId="2" borderId="0" xfId="0" applyFont="1" applyFill="1"/>
    <xf numFmtId="0" fontId="16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vertical="center"/>
    </xf>
    <xf numFmtId="0" fontId="15" fillId="2" borderId="0" xfId="0" applyFont="1" applyFill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165" fontId="1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/>
    <xf numFmtId="165" fontId="14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/>
    </xf>
    <xf numFmtId="165" fontId="14" fillId="0" borderId="0" xfId="0" applyNumberFormat="1" applyFont="1" applyFill="1" applyBorder="1"/>
    <xf numFmtId="0" fontId="2" fillId="2" borderId="0" xfId="0" applyFont="1" applyFill="1" applyBorder="1"/>
    <xf numFmtId="0" fontId="2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vertical="center" wrapText="1"/>
    </xf>
    <xf numFmtId="0" fontId="12" fillId="2" borderId="0" xfId="0" applyFont="1" applyFill="1" applyBorder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" fontId="12" fillId="0" borderId="0" xfId="0" applyNumberFormat="1" applyFont="1" applyBorder="1" applyAlignment="1">
      <alignment horizontal="right"/>
    </xf>
    <xf numFmtId="3" fontId="14" fillId="0" borderId="0" xfId="0" applyNumberFormat="1" applyFont="1" applyBorder="1"/>
    <xf numFmtId="164" fontId="12" fillId="0" borderId="0" xfId="0" applyNumberFormat="1" applyFont="1" applyBorder="1" applyAlignment="1">
      <alignment horizontal="right"/>
    </xf>
    <xf numFmtId="0" fontId="13" fillId="0" borderId="0" xfId="0" applyFont="1" applyFill="1" applyBorder="1" applyAlignment="1">
      <alignment horizontal="left" vertical="top"/>
    </xf>
    <xf numFmtId="0" fontId="19" fillId="2" borderId="0" xfId="0" applyFont="1" applyFill="1"/>
    <xf numFmtId="0" fontId="20" fillId="2" borderId="0" xfId="0" applyFont="1" applyFill="1"/>
    <xf numFmtId="0" fontId="2" fillId="2" borderId="5" xfId="0" applyFont="1" applyFill="1" applyBorder="1" applyAlignment="1">
      <alignment horizontal="left" vertical="top" indent="1"/>
    </xf>
    <xf numFmtId="3" fontId="7" fillId="2" borderId="1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top" indent="1"/>
    </xf>
    <xf numFmtId="3" fontId="15" fillId="2" borderId="11" xfId="0" applyNumberFormat="1" applyFont="1" applyFill="1" applyBorder="1" applyAlignment="1">
      <alignment vertical="center"/>
    </xf>
    <xf numFmtId="0" fontId="15" fillId="2" borderId="0" xfId="0" applyFont="1" applyFill="1" applyAlignment="1">
      <alignment horizontal="left" vertical="center" indent="1"/>
    </xf>
    <xf numFmtId="165" fontId="2" fillId="2" borderId="6" xfId="0" applyNumberFormat="1" applyFont="1" applyFill="1" applyBorder="1" applyAlignment="1">
      <alignment horizontal="right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 applyAlignment="1"/>
    <xf numFmtId="0" fontId="7" fillId="2" borderId="12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9" fontId="7" fillId="2" borderId="0" xfId="2" applyFont="1" applyFill="1"/>
    <xf numFmtId="164" fontId="0" fillId="2" borderId="0" xfId="0" applyNumberFormat="1" applyFill="1"/>
    <xf numFmtId="9" fontId="7" fillId="2" borderId="0" xfId="2" applyFont="1" applyFill="1" applyAlignment="1">
      <alignment vertical="center"/>
    </xf>
    <xf numFmtId="9" fontId="15" fillId="2" borderId="0" xfId="2" applyFont="1" applyFill="1"/>
    <xf numFmtId="0" fontId="4" fillId="2" borderId="1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vertic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/>
    </xf>
    <xf numFmtId="165" fontId="18" fillId="2" borderId="22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2" borderId="12" xfId="0" applyFont="1" applyFill="1" applyBorder="1" applyAlignment="1">
      <alignment wrapText="1"/>
    </xf>
    <xf numFmtId="0" fontId="2" fillId="2" borderId="6" xfId="0" applyFont="1" applyFill="1" applyBorder="1" applyAlignment="1">
      <alignment horizontal="right"/>
    </xf>
    <xf numFmtId="0" fontId="15" fillId="2" borderId="0" xfId="0" applyFont="1" applyFill="1" applyAlignment="1">
      <alignment horizontal="left" indent="1"/>
    </xf>
    <xf numFmtId="3" fontId="8" fillId="2" borderId="10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15" fillId="2" borderId="11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3" fontId="8" fillId="2" borderId="11" xfId="0" applyNumberFormat="1" applyFont="1" applyFill="1" applyBorder="1" applyAlignment="1">
      <alignment horizontal="right" vertical="center"/>
    </xf>
    <xf numFmtId="9" fontId="8" fillId="2" borderId="0" xfId="2" applyFont="1" applyFill="1"/>
    <xf numFmtId="0" fontId="22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3" fontId="6" fillId="2" borderId="0" xfId="0" applyNumberFormat="1" applyFont="1" applyFill="1"/>
    <xf numFmtId="3" fontId="7" fillId="2" borderId="0" xfId="0" applyNumberFormat="1" applyFont="1" applyFill="1"/>
    <xf numFmtId="3" fontId="8" fillId="2" borderId="12" xfId="0" applyNumberFormat="1" applyFont="1" applyFill="1" applyBorder="1" applyAlignment="1">
      <alignment horizontal="right" vertical="center"/>
    </xf>
    <xf numFmtId="3" fontId="15" fillId="2" borderId="5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20" fontId="8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right" vertical="center"/>
    </xf>
    <xf numFmtId="0" fontId="26" fillId="2" borderId="0" xfId="0" applyFont="1" applyFill="1"/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3" fontId="4" fillId="2" borderId="23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top" wrapText="1"/>
    </xf>
    <xf numFmtId="3" fontId="2" fillId="2" borderId="16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3" fontId="2" fillId="2" borderId="1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11" xfId="0" applyFont="1" applyFill="1" applyBorder="1"/>
    <xf numFmtId="165" fontId="2" fillId="2" borderId="4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right"/>
    </xf>
    <xf numFmtId="0" fontId="2" fillId="2" borderId="12" xfId="0" applyFont="1" applyFill="1" applyBorder="1"/>
    <xf numFmtId="0" fontId="28" fillId="2" borderId="0" xfId="0" applyFont="1" applyFill="1" applyBorder="1" applyAlignment="1">
      <alignment vertical="center"/>
    </xf>
    <xf numFmtId="0" fontId="28" fillId="2" borderId="0" xfId="0" applyFont="1" applyFill="1" applyAlignment="1"/>
    <xf numFmtId="3" fontId="30" fillId="2" borderId="11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0" fontId="30" fillId="2" borderId="0" xfId="0" applyFont="1" applyFill="1"/>
    <xf numFmtId="3" fontId="30" fillId="2" borderId="0" xfId="0" applyNumberFormat="1" applyFont="1" applyFill="1"/>
    <xf numFmtId="9" fontId="15" fillId="2" borderId="0" xfId="2" applyFont="1" applyFill="1" applyAlignment="1">
      <alignment horizontal="left" indent="1"/>
    </xf>
    <xf numFmtId="3" fontId="28" fillId="2" borderId="5" xfId="0" applyNumberFormat="1" applyFont="1" applyFill="1" applyBorder="1" applyAlignment="1">
      <alignment horizontal="right" vertical="center"/>
    </xf>
    <xf numFmtId="3" fontId="28" fillId="2" borderId="11" xfId="0" applyNumberFormat="1" applyFont="1" applyFill="1" applyBorder="1" applyAlignment="1">
      <alignment horizontal="right" vertical="center"/>
    </xf>
    <xf numFmtId="3" fontId="28" fillId="2" borderId="6" xfId="0" applyNumberFormat="1" applyFont="1" applyFill="1" applyBorder="1" applyAlignment="1">
      <alignment horizontal="right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2" borderId="13" xfId="0" applyNumberFormat="1" applyFont="1" applyFill="1" applyBorder="1" applyAlignment="1">
      <alignment horizontal="right" vertical="center"/>
    </xf>
    <xf numFmtId="3" fontId="23" fillId="2" borderId="10" xfId="0" applyNumberFormat="1" applyFont="1" applyFill="1" applyBorder="1" applyAlignment="1">
      <alignment horizontal="right" vertical="center"/>
    </xf>
    <xf numFmtId="3" fontId="23" fillId="2" borderId="15" xfId="0" applyNumberFormat="1" applyFont="1" applyFill="1" applyBorder="1" applyAlignment="1">
      <alignment horizontal="right" vertical="center"/>
    </xf>
    <xf numFmtId="3" fontId="34" fillId="2" borderId="11" xfId="0" applyNumberFormat="1" applyFont="1" applyFill="1" applyBorder="1" applyAlignment="1">
      <alignment horizontal="right" vertical="center"/>
    </xf>
    <xf numFmtId="3" fontId="34" fillId="2" borderId="5" xfId="0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 applyAlignment="1">
      <alignment horizontal="right" vertical="center"/>
    </xf>
    <xf numFmtId="3" fontId="34" fillId="2" borderId="6" xfId="0" applyNumberFormat="1" applyFont="1" applyFill="1" applyBorder="1" applyAlignment="1">
      <alignment horizontal="right" vertical="center"/>
    </xf>
    <xf numFmtId="3" fontId="29" fillId="2" borderId="11" xfId="0" applyNumberFormat="1" applyFont="1" applyFill="1" applyBorder="1" applyAlignment="1">
      <alignment horizontal="right" vertical="center"/>
    </xf>
    <xf numFmtId="3" fontId="29" fillId="2" borderId="5" xfId="0" applyNumberFormat="1" applyFont="1" applyFill="1" applyBorder="1" applyAlignment="1">
      <alignment horizontal="right" vertical="center"/>
    </xf>
    <xf numFmtId="3" fontId="29" fillId="2" borderId="6" xfId="0" applyNumberFormat="1" applyFont="1" applyFill="1" applyBorder="1" applyAlignment="1">
      <alignment horizontal="right" vertical="center"/>
    </xf>
    <xf numFmtId="3" fontId="34" fillId="2" borderId="2" xfId="0" applyNumberFormat="1" applyFont="1" applyFill="1" applyBorder="1" applyAlignment="1">
      <alignment horizontal="right" vertical="center"/>
    </xf>
    <xf numFmtId="3" fontId="34" fillId="2" borderId="4" xfId="0" applyNumberFormat="1" applyFont="1" applyFill="1" applyBorder="1" applyAlignment="1">
      <alignment horizontal="right" vertical="center"/>
    </xf>
    <xf numFmtId="3" fontId="28" fillId="2" borderId="11" xfId="0" applyNumberFormat="1" applyFont="1" applyFill="1" applyBorder="1" applyAlignment="1">
      <alignment vertical="center"/>
    </xf>
    <xf numFmtId="3" fontId="28" fillId="2" borderId="5" xfId="0" applyNumberFormat="1" applyFont="1" applyFill="1" applyBorder="1" applyAlignment="1">
      <alignment vertical="center"/>
    </xf>
    <xf numFmtId="3" fontId="28" fillId="2" borderId="6" xfId="0" applyNumberFormat="1" applyFont="1" applyFill="1" applyBorder="1" applyAlignment="1">
      <alignment vertical="center"/>
    </xf>
    <xf numFmtId="3" fontId="29" fillId="2" borderId="11" xfId="0" applyNumberFormat="1" applyFont="1" applyFill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3" fontId="29" fillId="2" borderId="6" xfId="0" applyNumberFormat="1" applyFont="1" applyFill="1" applyBorder="1" applyAlignment="1">
      <alignment horizontal="right" vertical="center" wrapText="1"/>
    </xf>
    <xf numFmtId="3" fontId="29" fillId="2" borderId="11" xfId="0" applyNumberFormat="1" applyFont="1" applyFill="1" applyBorder="1" applyAlignment="1">
      <alignment vertical="center"/>
    </xf>
    <xf numFmtId="3" fontId="29" fillId="2" borderId="5" xfId="0" applyNumberFormat="1" applyFont="1" applyFill="1" applyBorder="1" applyAlignment="1">
      <alignment vertical="center"/>
    </xf>
    <xf numFmtId="3" fontId="29" fillId="2" borderId="6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horizontal="right" vertical="center"/>
    </xf>
    <xf numFmtId="3" fontId="28" fillId="2" borderId="7" xfId="0" applyNumberFormat="1" applyFont="1" applyFill="1" applyBorder="1" applyAlignment="1">
      <alignment horizontal="right" vertical="center"/>
    </xf>
    <xf numFmtId="3" fontId="28" fillId="2" borderId="9" xfId="0" applyNumberFormat="1" applyFont="1" applyFill="1" applyBorder="1" applyAlignment="1">
      <alignment horizontal="right" vertical="center"/>
    </xf>
    <xf numFmtId="3" fontId="34" fillId="2" borderId="1" xfId="0" applyNumberFormat="1" applyFont="1" applyFill="1" applyBorder="1" applyAlignment="1">
      <alignment vertical="center"/>
    </xf>
    <xf numFmtId="3" fontId="34" fillId="2" borderId="13" xfId="0" applyNumberFormat="1" applyFont="1" applyFill="1" applyBorder="1" applyAlignment="1">
      <alignment vertical="center"/>
    </xf>
    <xf numFmtId="3" fontId="34" fillId="2" borderId="12" xfId="0" applyNumberFormat="1" applyFont="1" applyFill="1" applyBorder="1" applyAlignment="1">
      <alignment horizontal="right" vertical="center"/>
    </xf>
    <xf numFmtId="3" fontId="34" fillId="2" borderId="15" xfId="0" applyNumberFormat="1" applyFont="1" applyFill="1" applyBorder="1" applyAlignment="1">
      <alignment vertical="center"/>
    </xf>
    <xf numFmtId="0" fontId="23" fillId="2" borderId="1" xfId="0" applyFont="1" applyFill="1" applyBorder="1" applyAlignment="1"/>
    <xf numFmtId="0" fontId="34" fillId="2" borderId="11" xfId="0" applyFont="1" applyFill="1" applyBorder="1" applyAlignment="1"/>
    <xf numFmtId="0" fontId="28" fillId="2" borderId="11" xfId="0" applyFont="1" applyFill="1" applyBorder="1" applyAlignment="1">
      <alignment horizontal="left" indent="1"/>
    </xf>
    <xf numFmtId="0" fontId="29" fillId="2" borderId="11" xfId="0" applyFont="1" applyFill="1" applyBorder="1" applyAlignment="1">
      <alignment horizontal="left" indent="2"/>
    </xf>
    <xf numFmtId="0" fontId="28" fillId="2" borderId="12" xfId="0" applyFont="1" applyFill="1" applyBorder="1" applyAlignment="1">
      <alignment horizontal="left" indent="1"/>
    </xf>
    <xf numFmtId="0" fontId="29" fillId="2" borderId="11" xfId="0" applyFont="1" applyFill="1" applyBorder="1" applyAlignment="1">
      <alignment horizontal="left" wrapText="1" indent="2"/>
    </xf>
    <xf numFmtId="0" fontId="29" fillId="2" borderId="11" xfId="0" applyFont="1" applyFill="1" applyBorder="1" applyAlignment="1">
      <alignment horizontal="left" wrapText="1" indent="1"/>
    </xf>
    <xf numFmtId="0" fontId="34" fillId="2" borderId="10" xfId="0" applyFont="1" applyFill="1" applyBorder="1" applyAlignment="1"/>
    <xf numFmtId="3" fontId="3" fillId="2" borderId="19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top"/>
    </xf>
    <xf numFmtId="0" fontId="37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indent="1"/>
    </xf>
    <xf numFmtId="0" fontId="3" fillId="2" borderId="5" xfId="0" applyFont="1" applyFill="1" applyBorder="1" applyAlignment="1">
      <alignment horizontal="left" vertical="top" indent="1"/>
    </xf>
    <xf numFmtId="0" fontId="33" fillId="2" borderId="5" xfId="0" applyFont="1" applyFill="1" applyBorder="1" applyAlignment="1">
      <alignment horizontal="left" vertical="top" indent="1"/>
    </xf>
    <xf numFmtId="0" fontId="3" fillId="2" borderId="5" xfId="0" applyFont="1" applyFill="1" applyBorder="1" applyAlignment="1">
      <alignment horizontal="left" vertical="top"/>
    </xf>
    <xf numFmtId="0" fontId="37" fillId="2" borderId="7" xfId="0" applyFont="1" applyFill="1" applyBorder="1" applyAlignment="1">
      <alignment horizontal="left" vertical="top"/>
    </xf>
    <xf numFmtId="0" fontId="15" fillId="2" borderId="1" xfId="0" applyFont="1" applyFill="1" applyBorder="1"/>
    <xf numFmtId="0" fontId="5" fillId="2" borderId="0" xfId="0" applyFont="1" applyFill="1" applyAlignment="1">
      <alignment horizontal="left" indent="1"/>
    </xf>
    <xf numFmtId="0" fontId="2" fillId="2" borderId="0" xfId="0" applyFont="1" applyFill="1"/>
    <xf numFmtId="0" fontId="2" fillId="2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left" wrapText="1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3" fontId="38" fillId="2" borderId="11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indent="1"/>
    </xf>
    <xf numFmtId="0" fontId="38" fillId="2" borderId="6" xfId="0" applyNumberFormat="1" applyFont="1" applyFill="1" applyBorder="1" applyAlignment="1">
      <alignment horizontal="right"/>
    </xf>
    <xf numFmtId="166" fontId="38" fillId="2" borderId="1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0" fontId="2" fillId="2" borderId="10" xfId="0" applyFont="1" applyFill="1" applyBorder="1"/>
    <xf numFmtId="164" fontId="2" fillId="2" borderId="4" xfId="0" applyNumberFormat="1" applyFont="1" applyFill="1" applyBorder="1" applyAlignment="1">
      <alignment horizontal="right" vertical="top" wrapText="1"/>
    </xf>
    <xf numFmtId="164" fontId="2" fillId="2" borderId="10" xfId="0" applyNumberFormat="1" applyFont="1" applyFill="1" applyBorder="1" applyAlignment="1">
      <alignment horizontal="right" vertical="top" wrapText="1"/>
    </xf>
    <xf numFmtId="164" fontId="5" fillId="2" borderId="10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 vertical="top" wrapText="1"/>
    </xf>
    <xf numFmtId="164" fontId="2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 vertical="top" wrapText="1"/>
    </xf>
    <xf numFmtId="164" fontId="2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/>
    <xf numFmtId="165" fontId="5" fillId="2" borderId="1" xfId="0" applyNumberFormat="1" applyFont="1" applyFill="1" applyBorder="1"/>
    <xf numFmtId="1" fontId="5" fillId="2" borderId="1" xfId="0" applyNumberFormat="1" applyFont="1" applyFill="1" applyBorder="1"/>
    <xf numFmtId="0" fontId="0" fillId="6" borderId="0" xfId="0" applyFill="1"/>
    <xf numFmtId="3" fontId="0" fillId="6" borderId="0" xfId="0" applyNumberFormat="1" applyFill="1"/>
    <xf numFmtId="0" fontId="40" fillId="6" borderId="0" xfId="0" applyFont="1" applyFill="1"/>
    <xf numFmtId="0" fontId="33" fillId="2" borderId="5" xfId="0" applyFont="1" applyFill="1" applyBorder="1" applyAlignment="1">
      <alignment horizontal="left" vertical="top" wrapText="1" indent="1"/>
    </xf>
    <xf numFmtId="3" fontId="37" fillId="2" borderId="19" xfId="0" applyNumberFormat="1" applyFont="1" applyFill="1" applyBorder="1" applyAlignment="1">
      <alignment horizontal="right" vertical="center"/>
    </xf>
    <xf numFmtId="0" fontId="37" fillId="2" borderId="4" xfId="0" applyFont="1" applyFill="1" applyBorder="1" applyAlignment="1">
      <alignment horizontal="right" vertical="center"/>
    </xf>
    <xf numFmtId="3" fontId="37" fillId="2" borderId="20" xfId="0" applyNumberFormat="1" applyFont="1" applyFill="1" applyBorder="1" applyAlignment="1">
      <alignment horizontal="right" vertical="center"/>
    </xf>
    <xf numFmtId="165" fontId="37" fillId="2" borderId="6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165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3" fontId="0" fillId="2" borderId="0" xfId="0" applyNumberFormat="1" applyFont="1" applyFill="1" applyAlignment="1">
      <alignment vertical="center"/>
    </xf>
    <xf numFmtId="0" fontId="0" fillId="2" borderId="6" xfId="0" applyFont="1" applyFill="1" applyBorder="1" applyAlignment="1">
      <alignment vertical="center"/>
    </xf>
    <xf numFmtId="3" fontId="33" fillId="2" borderId="20" xfId="0" applyNumberFormat="1" applyFont="1" applyFill="1" applyBorder="1" applyAlignment="1">
      <alignment horizontal="right" vertical="center"/>
    </xf>
    <xf numFmtId="165" fontId="33" fillId="2" borderId="6" xfId="0" applyNumberFormat="1" applyFont="1" applyFill="1" applyBorder="1" applyAlignment="1">
      <alignment horizontal="right" vertical="center"/>
    </xf>
    <xf numFmtId="3" fontId="33" fillId="2" borderId="20" xfId="0" applyNumberFormat="1" applyFont="1" applyFill="1" applyBorder="1" applyAlignment="1">
      <alignment vertical="center"/>
    </xf>
    <xf numFmtId="165" fontId="33" fillId="2" borderId="6" xfId="0" applyNumberFormat="1" applyFont="1" applyFill="1" applyBorder="1" applyAlignment="1">
      <alignment vertical="center"/>
    </xf>
    <xf numFmtId="3" fontId="37" fillId="2" borderId="21" xfId="0" applyNumberFormat="1" applyFont="1" applyFill="1" applyBorder="1" applyAlignment="1">
      <alignment horizontal="right" vertical="center"/>
    </xf>
    <xf numFmtId="165" fontId="37" fillId="2" borderId="9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0" fontId="7" fillId="2" borderId="0" xfId="0" applyFont="1" applyFill="1" applyAlignment="1">
      <alignment horizontal="left" wrapText="1"/>
    </xf>
    <xf numFmtId="0" fontId="43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6" borderId="0" xfId="0" applyFont="1" applyFill="1"/>
    <xf numFmtId="0" fontId="7" fillId="6" borderId="0" xfId="0" applyFont="1" applyFill="1"/>
    <xf numFmtId="0" fontId="7" fillId="6" borderId="0" xfId="0" applyFont="1" applyFill="1" applyAlignment="1"/>
    <xf numFmtId="0" fontId="0" fillId="6" borderId="0" xfId="0" applyFill="1" applyAlignment="1"/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164" fontId="3" fillId="2" borderId="0" xfId="0" applyNumberFormat="1" applyFont="1" applyFill="1"/>
    <xf numFmtId="0" fontId="37" fillId="2" borderId="0" xfId="0" applyFont="1" applyFill="1" applyBorder="1" applyAlignment="1">
      <alignment vertical="center"/>
    </xf>
    <xf numFmtId="0" fontId="44" fillId="2" borderId="0" xfId="0" applyFont="1" applyFill="1"/>
    <xf numFmtId="0" fontId="32" fillId="2" borderId="0" xfId="0" applyFont="1" applyFill="1"/>
    <xf numFmtId="0" fontId="32" fillId="2" borderId="0" xfId="0" applyFont="1" applyFill="1" applyAlignment="1"/>
    <xf numFmtId="0" fontId="32" fillId="2" borderId="0" xfId="0" applyFont="1" applyFill="1" applyAlignment="1">
      <alignment horizontal="left" indent="1"/>
    </xf>
    <xf numFmtId="20" fontId="6" fillId="2" borderId="0" xfId="0" applyNumberFormat="1" applyFont="1" applyFill="1"/>
    <xf numFmtId="0" fontId="46" fillId="2" borderId="0" xfId="0" applyFont="1" applyFill="1"/>
    <xf numFmtId="0" fontId="47" fillId="2" borderId="0" xfId="0" applyFont="1" applyFill="1"/>
    <xf numFmtId="0" fontId="46" fillId="2" borderId="0" xfId="0" applyFont="1" applyFill="1" applyAlignment="1">
      <alignment horizontal="left" indent="5"/>
    </xf>
    <xf numFmtId="0" fontId="49" fillId="2" borderId="0" xfId="0" applyFont="1" applyFill="1"/>
    <xf numFmtId="0" fontId="50" fillId="2" borderId="0" xfId="0" applyFont="1" applyFill="1"/>
    <xf numFmtId="0" fontId="32" fillId="6" borderId="0" xfId="0" applyFont="1" applyFill="1"/>
    <xf numFmtId="0" fontId="9" fillId="2" borderId="0" xfId="0" applyFont="1" applyFill="1"/>
    <xf numFmtId="0" fontId="9" fillId="2" borderId="0" xfId="0" applyFont="1" applyFill="1"/>
    <xf numFmtId="3" fontId="4" fillId="2" borderId="10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wrapText="1"/>
    </xf>
    <xf numFmtId="3" fontId="38" fillId="2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 vertical="top" wrapText="1"/>
    </xf>
    <xf numFmtId="164" fontId="5" fillId="2" borderId="7" xfId="0" applyNumberFormat="1" applyFont="1" applyFill="1" applyBorder="1" applyAlignment="1">
      <alignment horizontal="right" vertical="top" wrapText="1"/>
    </xf>
    <xf numFmtId="164" fontId="5" fillId="2" borderId="5" xfId="0" applyNumberFormat="1" applyFont="1" applyFill="1" applyBorder="1" applyAlignment="1">
      <alignment horizontal="right" vertical="top" wrapText="1"/>
    </xf>
    <xf numFmtId="0" fontId="9" fillId="2" borderId="0" xfId="0" applyFont="1" applyFill="1" applyAlignment="1">
      <alignment vertical="center"/>
    </xf>
    <xf numFmtId="0" fontId="2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justify" vertical="center"/>
    </xf>
    <xf numFmtId="3" fontId="6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justify" vertical="center"/>
    </xf>
    <xf numFmtId="0" fontId="0" fillId="6" borderId="22" xfId="0" applyFill="1" applyBorder="1"/>
    <xf numFmtId="3" fontId="0" fillId="6" borderId="22" xfId="0" applyNumberFormat="1" applyFill="1" applyBorder="1"/>
    <xf numFmtId="0" fontId="2" fillId="2" borderId="0" xfId="0" applyFont="1" applyFill="1" applyBorder="1" applyAlignment="1">
      <alignment horizontal="left" vertical="top"/>
    </xf>
    <xf numFmtId="3" fontId="28" fillId="2" borderId="11" xfId="0" applyNumberFormat="1" applyFont="1" applyFill="1" applyBorder="1" applyAlignment="1">
      <alignment horizontal="right" vertical="center"/>
    </xf>
    <xf numFmtId="0" fontId="53" fillId="2" borderId="0" xfId="0" applyFont="1" applyFill="1" applyBorder="1" applyAlignment="1">
      <alignment horizontal="left" vertical="center" indent="2"/>
    </xf>
    <xf numFmtId="0" fontId="54" fillId="2" borderId="2" xfId="0" applyFont="1" applyFill="1" applyBorder="1" applyAlignment="1">
      <alignment horizontal="center" vertical="center"/>
    </xf>
    <xf numFmtId="0" fontId="54" fillId="2" borderId="10" xfId="0" applyFont="1" applyFill="1" applyBorder="1" applyAlignment="1">
      <alignment horizontal="center" vertical="center"/>
    </xf>
    <xf numFmtId="0" fontId="54" fillId="2" borderId="10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5" borderId="3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54" fillId="3" borderId="13" xfId="0" applyFont="1" applyFill="1" applyBorder="1" applyAlignment="1">
      <alignment horizontal="left" vertical="center"/>
    </xf>
    <xf numFmtId="3" fontId="54" fillId="3" borderId="1" xfId="0" applyNumberFormat="1" applyFont="1" applyFill="1" applyBorder="1" applyAlignment="1">
      <alignment horizontal="right" vertical="center"/>
    </xf>
    <xf numFmtId="0" fontId="54" fillId="3" borderId="1" xfId="0" applyFont="1" applyFill="1" applyBorder="1" applyAlignment="1">
      <alignment horizontal="right" vertical="center"/>
    </xf>
    <xf numFmtId="9" fontId="54" fillId="5" borderId="3" xfId="2" applyFont="1" applyFill="1" applyBorder="1" applyAlignment="1">
      <alignment horizontal="right" vertical="center"/>
    </xf>
    <xf numFmtId="3" fontId="54" fillId="3" borderId="15" xfId="0" applyNumberFormat="1" applyFont="1" applyFill="1" applyBorder="1" applyAlignment="1">
      <alignment horizontal="right" vertical="center"/>
    </xf>
    <xf numFmtId="0" fontId="54" fillId="2" borderId="11" xfId="0" applyFont="1" applyFill="1" applyBorder="1" applyAlignment="1">
      <alignment horizontal="left" vertical="center" wrapText="1"/>
    </xf>
    <xf numFmtId="3" fontId="54" fillId="2" borderId="5" xfId="0" applyNumberFormat="1" applyFont="1" applyFill="1" applyBorder="1" applyAlignment="1">
      <alignment horizontal="right" vertical="center"/>
    </xf>
    <xf numFmtId="0" fontId="54" fillId="2" borderId="11" xfId="0" applyFont="1" applyFill="1" applyBorder="1" applyAlignment="1">
      <alignment horizontal="right" vertical="center"/>
    </xf>
    <xf numFmtId="9" fontId="54" fillId="5" borderId="10" xfId="2" applyFont="1" applyFill="1" applyBorder="1" applyAlignment="1">
      <alignment horizontal="right" vertical="center"/>
    </xf>
    <xf numFmtId="3" fontId="54" fillId="2" borderId="11" xfId="0" applyNumberFormat="1" applyFont="1" applyFill="1" applyBorder="1" applyAlignment="1">
      <alignment horizontal="right" vertical="center"/>
    </xf>
    <xf numFmtId="3" fontId="54" fillId="2" borderId="6" xfId="0" applyNumberFormat="1" applyFont="1" applyFill="1" applyBorder="1" applyAlignment="1">
      <alignment horizontal="right" vertical="center"/>
    </xf>
    <xf numFmtId="0" fontId="55" fillId="2" borderId="11" xfId="0" applyFont="1" applyFill="1" applyBorder="1" applyAlignment="1">
      <alignment horizontal="left" vertical="center" wrapText="1"/>
    </xf>
    <xf numFmtId="3" fontId="55" fillId="2" borderId="5" xfId="0" applyNumberFormat="1" applyFont="1" applyFill="1" applyBorder="1" applyAlignment="1">
      <alignment horizontal="right" vertical="center"/>
    </xf>
    <xf numFmtId="0" fontId="55" fillId="2" borderId="11" xfId="0" applyFont="1" applyFill="1" applyBorder="1" applyAlignment="1">
      <alignment horizontal="right" vertical="center"/>
    </xf>
    <xf numFmtId="9" fontId="54" fillId="5" borderId="11" xfId="2" applyFont="1" applyFill="1" applyBorder="1" applyAlignment="1">
      <alignment horizontal="right" vertical="center"/>
    </xf>
    <xf numFmtId="3" fontId="55" fillId="2" borderId="11" xfId="0" applyNumberFormat="1" applyFont="1" applyFill="1" applyBorder="1" applyAlignment="1">
      <alignment horizontal="right" vertical="center"/>
    </xf>
    <xf numFmtId="3" fontId="55" fillId="2" borderId="6" xfId="0" applyNumberFormat="1" applyFont="1" applyFill="1" applyBorder="1" applyAlignment="1">
      <alignment horizontal="right" vertical="center"/>
    </xf>
    <xf numFmtId="165" fontId="55" fillId="2" borderId="11" xfId="0" applyNumberFormat="1" applyFont="1" applyFill="1" applyBorder="1" applyAlignment="1">
      <alignment horizontal="right" vertical="center"/>
    </xf>
    <xf numFmtId="165" fontId="54" fillId="2" borderId="11" xfId="0" applyNumberFormat="1" applyFont="1" applyFill="1" applyBorder="1" applyAlignment="1">
      <alignment horizontal="right" vertical="center"/>
    </xf>
    <xf numFmtId="0" fontId="54" fillId="2" borderId="12" xfId="0" applyFont="1" applyFill="1" applyBorder="1" applyAlignment="1">
      <alignment horizontal="left" vertical="center" wrapText="1"/>
    </xf>
    <xf numFmtId="3" fontId="54" fillId="2" borderId="7" xfId="0" applyNumberFormat="1" applyFont="1" applyFill="1" applyBorder="1" applyAlignment="1">
      <alignment horizontal="right" vertical="center"/>
    </xf>
    <xf numFmtId="0" fontId="54" fillId="2" borderId="12" xfId="0" applyFont="1" applyFill="1" applyBorder="1" applyAlignment="1">
      <alignment horizontal="right" vertical="center"/>
    </xf>
    <xf numFmtId="9" fontId="54" fillId="5" borderId="12" xfId="2" applyFont="1" applyFill="1" applyBorder="1" applyAlignment="1">
      <alignment horizontal="right" vertical="center"/>
    </xf>
    <xf numFmtId="3" fontId="54" fillId="2" borderId="12" xfId="0" applyNumberFormat="1" applyFont="1" applyFill="1" applyBorder="1" applyAlignment="1">
      <alignment horizontal="right" vertical="center"/>
    </xf>
    <xf numFmtId="3" fontId="54" fillId="2" borderId="9" xfId="0" applyNumberFormat="1" applyFont="1" applyFill="1" applyBorder="1" applyAlignment="1">
      <alignment horizontal="right" vertical="center"/>
    </xf>
    <xf numFmtId="3" fontId="56" fillId="2" borderId="11" xfId="0" applyNumberFormat="1" applyFont="1" applyFill="1" applyBorder="1" applyAlignment="1">
      <alignment horizontal="right" vertical="center"/>
    </xf>
    <xf numFmtId="3" fontId="56" fillId="2" borderId="12" xfId="0" applyNumberFormat="1" applyFont="1" applyFill="1" applyBorder="1" applyAlignment="1">
      <alignment horizontal="right" vertical="center"/>
    </xf>
    <xf numFmtId="3" fontId="57" fillId="2" borderId="11" xfId="0" applyNumberFormat="1" applyFont="1" applyFill="1" applyBorder="1" applyAlignment="1">
      <alignment horizontal="right" vertical="center"/>
    </xf>
    <xf numFmtId="0" fontId="34" fillId="2" borderId="1" xfId="0" applyFont="1" applyFill="1" applyBorder="1" applyAlignment="1">
      <alignment vertical="center"/>
    </xf>
    <xf numFmtId="0" fontId="56" fillId="2" borderId="0" xfId="0" applyFont="1" applyFill="1"/>
    <xf numFmtId="3" fontId="56" fillId="2" borderId="0" xfId="0" applyNumberFormat="1" applyFont="1" applyFill="1"/>
    <xf numFmtId="0" fontId="57" fillId="2" borderId="0" xfId="0" applyFont="1" applyFill="1" applyAlignment="1">
      <alignment horizontal="left" indent="2"/>
    </xf>
    <xf numFmtId="0" fontId="59" fillId="2" borderId="2" xfId="0" applyFont="1" applyFill="1" applyBorder="1" applyAlignment="1">
      <alignment vertical="center" wrapText="1"/>
    </xf>
    <xf numFmtId="3" fontId="58" fillId="2" borderId="10" xfId="0" applyNumberFormat="1" applyFont="1" applyFill="1" applyBorder="1" applyAlignment="1">
      <alignment horizontal="right" vertical="center"/>
    </xf>
    <xf numFmtId="0" fontId="58" fillId="2" borderId="4" xfId="0" applyFont="1" applyFill="1" applyBorder="1" applyAlignment="1">
      <alignment horizontal="right" vertical="center"/>
    </xf>
    <xf numFmtId="0" fontId="58" fillId="2" borderId="3" xfId="0" applyFont="1" applyFill="1" applyBorder="1" applyAlignment="1">
      <alignment horizontal="right" vertical="center"/>
    </xf>
    <xf numFmtId="0" fontId="60" fillId="2" borderId="2" xfId="0" applyFont="1" applyFill="1" applyBorder="1" applyAlignment="1"/>
    <xf numFmtId="3" fontId="61" fillId="2" borderId="10" xfId="0" applyNumberFormat="1" applyFont="1" applyFill="1" applyBorder="1" applyAlignment="1">
      <alignment horizontal="right" vertical="center"/>
    </xf>
    <xf numFmtId="165" fontId="61" fillId="2" borderId="4" xfId="0" applyNumberFormat="1" applyFont="1" applyFill="1" applyBorder="1" applyAlignment="1">
      <alignment horizontal="right" vertical="center"/>
    </xf>
    <xf numFmtId="165" fontId="61" fillId="2" borderId="3" xfId="0" applyNumberFormat="1" applyFont="1" applyFill="1" applyBorder="1" applyAlignment="1">
      <alignment horizontal="right" vertical="center"/>
    </xf>
    <xf numFmtId="0" fontId="61" fillId="2" borderId="4" xfId="0" applyFont="1" applyFill="1" applyBorder="1" applyAlignment="1">
      <alignment horizontal="right" vertical="center"/>
    </xf>
    <xf numFmtId="0" fontId="55" fillId="2" borderId="5" xfId="0" applyFont="1" applyFill="1" applyBorder="1" applyAlignment="1">
      <alignment horizontal="left" indent="1"/>
    </xf>
    <xf numFmtId="0" fontId="56" fillId="2" borderId="6" xfId="0" applyFont="1" applyFill="1" applyBorder="1" applyAlignment="1">
      <alignment horizontal="right" vertical="center"/>
    </xf>
    <xf numFmtId="165" fontId="56" fillId="2" borderId="6" xfId="0" applyNumberFormat="1" applyFont="1" applyFill="1" applyBorder="1" applyAlignment="1">
      <alignment horizontal="right" vertical="center"/>
    </xf>
    <xf numFmtId="165" fontId="56" fillId="2" borderId="0" xfId="0" applyNumberFormat="1" applyFont="1" applyFill="1" applyBorder="1" applyAlignment="1">
      <alignment horizontal="right" vertical="center"/>
    </xf>
    <xf numFmtId="0" fontId="53" fillId="2" borderId="5" xfId="0" applyFont="1" applyFill="1" applyBorder="1" applyAlignment="1">
      <alignment horizontal="left" indent="1"/>
    </xf>
    <xf numFmtId="0" fontId="57" fillId="2" borderId="6" xfId="0" applyFont="1" applyFill="1" applyBorder="1" applyAlignment="1">
      <alignment horizontal="right" vertical="center"/>
    </xf>
    <xf numFmtId="165" fontId="57" fillId="2" borderId="6" xfId="0" applyNumberFormat="1" applyFont="1" applyFill="1" applyBorder="1" applyAlignment="1">
      <alignment horizontal="right" vertical="center"/>
    </xf>
    <xf numFmtId="165" fontId="57" fillId="2" borderId="0" xfId="0" applyNumberFormat="1" applyFont="1" applyFill="1" applyBorder="1" applyAlignment="1">
      <alignment horizontal="right" vertical="center"/>
    </xf>
    <xf numFmtId="0" fontId="53" fillId="2" borderId="5" xfId="0" applyFont="1" applyFill="1" applyBorder="1" applyAlignment="1">
      <alignment horizontal="left" indent="2"/>
    </xf>
    <xf numFmtId="0" fontId="55" fillId="2" borderId="7" xfId="0" applyFont="1" applyFill="1" applyBorder="1" applyAlignment="1">
      <alignment horizontal="left" indent="1"/>
    </xf>
    <xf numFmtId="0" fontId="56" fillId="2" borderId="9" xfId="0" applyFont="1" applyFill="1" applyBorder="1" applyAlignment="1">
      <alignment horizontal="right" vertical="center"/>
    </xf>
    <xf numFmtId="165" fontId="56" fillId="2" borderId="9" xfId="0" applyNumberFormat="1" applyFont="1" applyFill="1" applyBorder="1" applyAlignment="1">
      <alignment horizontal="right" vertical="center"/>
    </xf>
    <xf numFmtId="165" fontId="56" fillId="2" borderId="8" xfId="0" applyNumberFormat="1" applyFont="1" applyFill="1" applyBorder="1" applyAlignment="1">
      <alignment horizontal="right" vertical="center"/>
    </xf>
    <xf numFmtId="0" fontId="53" fillId="2" borderId="5" xfId="0" applyFont="1" applyFill="1" applyBorder="1" applyAlignment="1">
      <alignment horizontal="left" wrapText="1" indent="2"/>
    </xf>
    <xf numFmtId="0" fontId="53" fillId="2" borderId="5" xfId="0" applyFont="1" applyFill="1" applyBorder="1" applyAlignment="1">
      <alignment horizontal="left" vertical="center" wrapText="1" indent="1"/>
    </xf>
    <xf numFmtId="3" fontId="61" fillId="2" borderId="12" xfId="0" applyNumberFormat="1" applyFont="1" applyFill="1" applyBorder="1" applyAlignment="1">
      <alignment horizontal="right" vertical="center"/>
    </xf>
    <xf numFmtId="0" fontId="61" fillId="2" borderId="9" xfId="0" applyFont="1" applyFill="1" applyBorder="1" applyAlignment="1">
      <alignment horizontal="right" vertical="center"/>
    </xf>
    <xf numFmtId="165" fontId="61" fillId="2" borderId="9" xfId="0" applyNumberFormat="1" applyFont="1" applyFill="1" applyBorder="1" applyAlignment="1">
      <alignment horizontal="right" vertical="center"/>
    </xf>
    <xf numFmtId="165" fontId="61" fillId="2" borderId="8" xfId="0" applyNumberFormat="1" applyFont="1" applyFill="1" applyBorder="1" applyAlignment="1">
      <alignment horizontal="right" vertical="center"/>
    </xf>
    <xf numFmtId="0" fontId="60" fillId="2" borderId="13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left" vertical="center" indent="1"/>
    </xf>
    <xf numFmtId="0" fontId="3" fillId="2" borderId="19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left" vertical="top"/>
    </xf>
    <xf numFmtId="3" fontId="37" fillId="2" borderId="19" xfId="0" applyNumberFormat="1" applyFont="1" applyFill="1" applyBorder="1" applyAlignment="1">
      <alignment horizontal="right"/>
    </xf>
    <xf numFmtId="3" fontId="37" fillId="2" borderId="4" xfId="0" applyNumberFormat="1" applyFont="1" applyFill="1" applyBorder="1" applyAlignment="1">
      <alignment horizontal="right"/>
    </xf>
    <xf numFmtId="0" fontId="37" fillId="2" borderId="11" xfId="0" applyFont="1" applyFill="1" applyBorder="1" applyAlignment="1">
      <alignment horizontal="left" vertical="top"/>
    </xf>
    <xf numFmtId="3" fontId="37" fillId="2" borderId="20" xfId="0" applyNumberFormat="1" applyFont="1" applyFill="1" applyBorder="1" applyAlignment="1">
      <alignment horizontal="right"/>
    </xf>
    <xf numFmtId="164" fontId="37" fillId="2" borderId="6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 vertical="top" indent="1"/>
    </xf>
    <xf numFmtId="3" fontId="3" fillId="2" borderId="20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33" fillId="2" borderId="11" xfId="0" applyFont="1" applyFill="1" applyBorder="1" applyAlignment="1">
      <alignment horizontal="left" vertical="top"/>
    </xf>
    <xf numFmtId="0" fontId="33" fillId="2" borderId="11" xfId="0" applyFont="1" applyFill="1" applyBorder="1" applyAlignment="1">
      <alignment horizontal="left" vertical="top" indent="1"/>
    </xf>
    <xf numFmtId="3" fontId="33" fillId="2" borderId="20" xfId="0" applyNumberFormat="1" applyFont="1" applyFill="1" applyBorder="1" applyAlignment="1">
      <alignment horizontal="right"/>
    </xf>
    <xf numFmtId="164" fontId="33" fillId="2" borderId="6" xfId="0" applyNumberFormat="1" applyFont="1" applyFill="1" applyBorder="1" applyAlignment="1">
      <alignment horizontal="right"/>
    </xf>
    <xf numFmtId="0" fontId="37" fillId="2" borderId="12" xfId="0" applyFont="1" applyFill="1" applyBorder="1" applyAlignment="1">
      <alignment horizontal="left" vertical="top"/>
    </xf>
    <xf numFmtId="3" fontId="37" fillId="2" borderId="21" xfId="0" applyNumberFormat="1" applyFont="1" applyFill="1" applyBorder="1" applyAlignment="1">
      <alignment horizontal="right"/>
    </xf>
    <xf numFmtId="164" fontId="37" fillId="2" borderId="9" xfId="0" applyNumberFormat="1" applyFont="1" applyFill="1" applyBorder="1" applyAlignment="1">
      <alignment horizontal="right"/>
    </xf>
    <xf numFmtId="0" fontId="62" fillId="2" borderId="0" xfId="0" applyFont="1" applyFill="1"/>
    <xf numFmtId="0" fontId="63" fillId="2" borderId="0" xfId="0" applyFont="1" applyFill="1"/>
    <xf numFmtId="0" fontId="7" fillId="2" borderId="12" xfId="0" applyFont="1" applyFill="1" applyBorder="1"/>
    <xf numFmtId="0" fontId="7" fillId="2" borderId="10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vertical="center"/>
    </xf>
    <xf numFmtId="0" fontId="64" fillId="2" borderId="0" xfId="1" applyFont="1" applyFill="1"/>
    <xf numFmtId="0" fontId="65" fillId="2" borderId="0" xfId="0" applyFont="1" applyFill="1"/>
    <xf numFmtId="0" fontId="64" fillId="2" borderId="0" xfId="1" applyFont="1" applyFill="1" applyAlignment="1"/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3" fontId="28" fillId="2" borderId="11" xfId="0" applyNumberFormat="1" applyFont="1" applyFill="1" applyBorder="1" applyAlignment="1">
      <alignment horizontal="right" vertical="center"/>
    </xf>
    <xf numFmtId="3" fontId="28" fillId="2" borderId="12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wrapText="1"/>
    </xf>
    <xf numFmtId="0" fontId="58" fillId="3" borderId="13" xfId="0" applyFont="1" applyFill="1" applyBorder="1" applyAlignment="1">
      <alignment horizontal="center" vertical="center" wrapText="1"/>
    </xf>
    <xf numFmtId="0" fontId="58" fillId="3" borderId="15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wrapText="1"/>
    </xf>
    <xf numFmtId="3" fontId="56" fillId="2" borderId="11" xfId="0" applyNumberFormat="1" applyFont="1" applyFill="1" applyBorder="1" applyAlignment="1">
      <alignment horizontal="right" vertical="center"/>
    </xf>
    <xf numFmtId="3" fontId="56" fillId="2" borderId="12" xfId="0" applyNumberFormat="1" applyFont="1" applyFill="1" applyBorder="1" applyAlignment="1">
      <alignment horizontal="right" vertical="center"/>
    </xf>
    <xf numFmtId="164" fontId="56" fillId="2" borderId="11" xfId="0" applyNumberFormat="1" applyFont="1" applyFill="1" applyBorder="1" applyAlignment="1">
      <alignment horizontal="right" vertical="center"/>
    </xf>
    <xf numFmtId="164" fontId="56" fillId="2" borderId="12" xfId="0" applyNumberFormat="1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35" fillId="4" borderId="13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/>
    </xf>
    <xf numFmtId="166" fontId="21" fillId="4" borderId="10" xfId="0" applyNumberFormat="1" applyFont="1" applyFill="1" applyBorder="1" applyAlignment="1">
      <alignment horizontal="center" vertical="center" wrapText="1"/>
    </xf>
    <xf numFmtId="166" fontId="21" fillId="4" borderId="11" xfId="0" applyNumberFormat="1" applyFont="1" applyFill="1" applyBorder="1" applyAlignment="1">
      <alignment horizontal="center" vertical="center" wrapText="1"/>
    </xf>
    <xf numFmtId="166" fontId="21" fillId="4" borderId="12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left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D1D1"/>
      <color rgb="FF540000"/>
      <color rgb="FFFF6565"/>
      <color rgb="FFC00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922739948775733E-2"/>
          <c:y val="3.2234432234432238E-2"/>
          <c:w val="0.92993017825426039"/>
          <c:h val="0.73827717689135008"/>
        </c:manualLayout>
      </c:layout>
      <c:lineChart>
        <c:grouping val="standard"/>
        <c:varyColors val="0"/>
        <c:ser>
          <c:idx val="0"/>
          <c:order val="0"/>
          <c:tx>
            <c:strRef>
              <c:f>Graph_1!$A$53</c:f>
              <c:strCache>
                <c:ptCount val="1"/>
                <c:pt idx="0">
                  <c:v>Non-respect des règles de conduite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Graph_1!$B$44:$W$44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Graph_1!$B$53:$W$53</c:f>
              <c:numCache>
                <c:formatCode>#\ ##0.0</c:formatCode>
                <c:ptCount val="22"/>
                <c:pt idx="0" formatCode="#,##0">
                  <c:v>100</c:v>
                </c:pt>
                <c:pt idx="1">
                  <c:v>95.739175435570118</c:v>
                </c:pt>
                <c:pt idx="2">
                  <c:v>94.372951526651718</c:v>
                </c:pt>
                <c:pt idx="3">
                  <c:v>99.698464723132659</c:v>
                </c:pt>
                <c:pt idx="4">
                  <c:v>94.675866827669481</c:v>
                </c:pt>
                <c:pt idx="5">
                  <c:v>103.60876315335518</c:v>
                </c:pt>
                <c:pt idx="6">
                  <c:v>119.61704329825771</c:v>
                </c:pt>
                <c:pt idx="7">
                  <c:v>127.45075038813179</c:v>
                </c:pt>
                <c:pt idx="8">
                  <c:v>127.0608935656374</c:v>
                </c:pt>
                <c:pt idx="9">
                  <c:v>129.87407279627394</c:v>
                </c:pt>
                <c:pt idx="10">
                  <c:v>128.88321545627048</c:v>
                </c:pt>
                <c:pt idx="11">
                  <c:v>129.83543212006211</c:v>
                </c:pt>
                <c:pt idx="12">
                  <c:v>130.5544247024323</c:v>
                </c:pt>
                <c:pt idx="13">
                  <c:v>126.74417802311541</c:v>
                </c:pt>
                <c:pt idx="14">
                  <c:v>117.96722442642746</c:v>
                </c:pt>
                <c:pt idx="15">
                  <c:v>115.03329308262894</c:v>
                </c:pt>
                <c:pt idx="16">
                  <c:v>108.53751940658961</c:v>
                </c:pt>
                <c:pt idx="17">
                  <c:v>109.58012765223391</c:v>
                </c:pt>
                <c:pt idx="18">
                  <c:v>118.30050025875452</c:v>
                </c:pt>
                <c:pt idx="19">
                  <c:v>121.55873727790237</c:v>
                </c:pt>
                <c:pt idx="20">
                  <c:v>99.977919613593244</c:v>
                </c:pt>
                <c:pt idx="21">
                  <c:v>101.84992237364153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0-4F37-92F4-764E04252DC6}"/>
            </c:ext>
          </c:extLst>
        </c:ser>
        <c:ser>
          <c:idx val="1"/>
          <c:order val="1"/>
          <c:tx>
            <c:strRef>
              <c:f>Graph_1!$A$54</c:f>
              <c:strCache>
                <c:ptCount val="1"/>
                <c:pt idx="0">
                  <c:v>Atteintes involontaires à la personne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Graph_1!$B$44:$W$44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Graph_1!$B$54:$W$54</c:f>
              <c:numCache>
                <c:formatCode>#\ ##0.0</c:formatCode>
                <c:ptCount val="22"/>
                <c:pt idx="0" formatCode="#,##0">
                  <c:v>100</c:v>
                </c:pt>
                <c:pt idx="1">
                  <c:v>92.375834417901672</c:v>
                </c:pt>
                <c:pt idx="2">
                  <c:v>90.734287753474121</c:v>
                </c:pt>
                <c:pt idx="3">
                  <c:v>83.198287081741469</c:v>
                </c:pt>
                <c:pt idx="4">
                  <c:v>63.222637390318653</c:v>
                </c:pt>
                <c:pt idx="5">
                  <c:v>58.516310508417646</c:v>
                </c:pt>
                <c:pt idx="6">
                  <c:v>56.698434023258741</c:v>
                </c:pt>
                <c:pt idx="7">
                  <c:v>54.192031571434569</c:v>
                </c:pt>
                <c:pt idx="8">
                  <c:v>54.561484529157397</c:v>
                </c:pt>
                <c:pt idx="9">
                  <c:v>48.444519081405602</c:v>
                </c:pt>
                <c:pt idx="10">
                  <c:v>42.046265586296656</c:v>
                </c:pt>
                <c:pt idx="11">
                  <c:v>41.580251060078091</c:v>
                </c:pt>
                <c:pt idx="12">
                  <c:v>42.0000839665813</c:v>
                </c:pt>
                <c:pt idx="13">
                  <c:v>40.127629203576973</c:v>
                </c:pt>
                <c:pt idx="14">
                  <c:v>37.222385490574752</c:v>
                </c:pt>
                <c:pt idx="15">
                  <c:v>38.750577270246438</c:v>
                </c:pt>
                <c:pt idx="16">
                  <c:v>38.305554389353034</c:v>
                </c:pt>
                <c:pt idx="17">
                  <c:v>40.47609051597464</c:v>
                </c:pt>
                <c:pt idx="18">
                  <c:v>38.049456316386078</c:v>
                </c:pt>
                <c:pt idx="19">
                  <c:v>38.767370586506573</c:v>
                </c:pt>
                <c:pt idx="20">
                  <c:v>29.60661656660649</c:v>
                </c:pt>
                <c:pt idx="21">
                  <c:v>33.250766195054368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0-4F37-92F4-764E04252DC6}"/>
            </c:ext>
          </c:extLst>
        </c:ser>
        <c:ser>
          <c:idx val="2"/>
          <c:order val="2"/>
          <c:tx>
            <c:strRef>
              <c:f>Graph_1!$A$55</c:f>
              <c:strCache>
                <c:ptCount val="1"/>
                <c:pt idx="0">
                  <c:v>Infractions "papiers"</c:v>
                </c:pt>
              </c:strCache>
            </c:strRef>
          </c:tx>
          <c:spPr>
            <a:ln w="28575" cap="rnd">
              <a:solidFill>
                <a:srgbClr val="FF6565"/>
              </a:solidFill>
              <a:round/>
            </a:ln>
            <a:effectLst/>
          </c:spPr>
          <c:marker>
            <c:symbol val="none"/>
          </c:marker>
          <c:cat>
            <c:strRef>
              <c:f>Graph_1!$B$44:$W$44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Graph_1!$B$55:$W$55</c:f>
              <c:numCache>
                <c:formatCode>#\ ##0.0</c:formatCode>
                <c:ptCount val="22"/>
                <c:pt idx="0" formatCode="#,##0">
                  <c:v>100</c:v>
                </c:pt>
                <c:pt idx="1">
                  <c:v>93.020613167882544</c:v>
                </c:pt>
                <c:pt idx="2">
                  <c:v>75.939183200381805</c:v>
                </c:pt>
                <c:pt idx="3">
                  <c:v>111.33496965978046</c:v>
                </c:pt>
                <c:pt idx="4">
                  <c:v>138.51276107361195</c:v>
                </c:pt>
                <c:pt idx="5">
                  <c:v>143.86945751232926</c:v>
                </c:pt>
                <c:pt idx="6">
                  <c:v>161.9815458739574</c:v>
                </c:pt>
                <c:pt idx="7">
                  <c:v>164.63489466148496</c:v>
                </c:pt>
                <c:pt idx="8">
                  <c:v>159.56796436444625</c:v>
                </c:pt>
                <c:pt idx="9">
                  <c:v>163.42583123110839</c:v>
                </c:pt>
                <c:pt idx="10">
                  <c:v>156.91802459035023</c:v>
                </c:pt>
                <c:pt idx="11">
                  <c:v>149.91022931297016</c:v>
                </c:pt>
                <c:pt idx="12">
                  <c:v>151.15451921547236</c:v>
                </c:pt>
                <c:pt idx="13">
                  <c:v>149.57841867230289</c:v>
                </c:pt>
                <c:pt idx="14">
                  <c:v>148.99547737551418</c:v>
                </c:pt>
                <c:pt idx="15">
                  <c:v>148.69093884229903</c:v>
                </c:pt>
                <c:pt idx="16">
                  <c:v>159.09524783527647</c:v>
                </c:pt>
                <c:pt idx="17">
                  <c:v>155.56805527147111</c:v>
                </c:pt>
                <c:pt idx="18">
                  <c:v>156.36121906320312</c:v>
                </c:pt>
                <c:pt idx="19">
                  <c:v>151.20338174132405</c:v>
                </c:pt>
                <c:pt idx="20">
                  <c:v>127.09483875366469</c:v>
                </c:pt>
                <c:pt idx="21">
                  <c:v>147.21710870207497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0-4F37-92F4-764E04252DC6}"/>
            </c:ext>
          </c:extLst>
        </c:ser>
        <c:ser>
          <c:idx val="3"/>
          <c:order val="3"/>
          <c:tx>
            <c:strRef>
              <c:f>Graph_1!$A$56</c:f>
              <c:strCache>
                <c:ptCount val="1"/>
                <c:pt idx="0">
                  <c:v>Infractions visant à échapper au contrôle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Graph_1!$B$44:$W$44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Graph_1!$B$56:$W$56</c:f>
              <c:numCache>
                <c:formatCode>#\ ##0.0</c:formatCode>
                <c:ptCount val="22"/>
                <c:pt idx="0" formatCode="#,##0">
                  <c:v>100</c:v>
                </c:pt>
                <c:pt idx="1">
                  <c:v>99.85184029943855</c:v>
                </c:pt>
                <c:pt idx="2">
                  <c:v>108.68683718028696</c:v>
                </c:pt>
                <c:pt idx="3">
                  <c:v>116.78883343730506</c:v>
                </c:pt>
                <c:pt idx="4">
                  <c:v>114.42217716781036</c:v>
                </c:pt>
                <c:pt idx="5">
                  <c:v>115.89987523393637</c:v>
                </c:pt>
                <c:pt idx="6">
                  <c:v>117.2333125389894</c:v>
                </c:pt>
                <c:pt idx="7">
                  <c:v>121.36618839675609</c:v>
                </c:pt>
                <c:pt idx="8">
                  <c:v>121.12445414847161</c:v>
                </c:pt>
                <c:pt idx="9">
                  <c:v>118.00140361821585</c:v>
                </c:pt>
                <c:pt idx="10">
                  <c:v>110.12554585152839</c:v>
                </c:pt>
                <c:pt idx="11">
                  <c:v>105.80552089831566</c:v>
                </c:pt>
                <c:pt idx="12">
                  <c:v>106.58920773549595</c:v>
                </c:pt>
                <c:pt idx="13">
                  <c:v>105.13100436681222</c:v>
                </c:pt>
                <c:pt idx="14">
                  <c:v>101.2593574547723</c:v>
                </c:pt>
                <c:pt idx="15">
                  <c:v>107.05318153462258</c:v>
                </c:pt>
                <c:pt idx="16">
                  <c:v>111.5174672489083</c:v>
                </c:pt>
                <c:pt idx="17">
                  <c:v>115.63474734872115</c:v>
                </c:pt>
                <c:pt idx="18">
                  <c:v>113.28758577666875</c:v>
                </c:pt>
                <c:pt idx="19">
                  <c:v>112.61306924516532</c:v>
                </c:pt>
                <c:pt idx="20">
                  <c:v>97.528072364316913</c:v>
                </c:pt>
                <c:pt idx="21">
                  <c:v>115.40860885839052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D0-4F37-92F4-764E04252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889688"/>
        <c:axId val="623890344"/>
      </c:lineChart>
      <c:catAx>
        <c:axId val="623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890344"/>
        <c:crosses val="autoZero"/>
        <c:auto val="1"/>
        <c:lblAlgn val="ctr"/>
        <c:lblOffset val="100"/>
        <c:noMultiLvlLbl val="0"/>
      </c:catAx>
      <c:valAx>
        <c:axId val="623890344"/>
        <c:scaling>
          <c:orientation val="minMax"/>
          <c:min val="2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904254996915494E-2"/>
          <c:y val="0.89266972397681055"/>
          <c:w val="0.84104427115063818"/>
          <c:h val="9.5608664301577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15983363042171E-2"/>
          <c:y val="4.7008547008547008E-2"/>
          <c:w val="0.91764705882352937"/>
          <c:h val="0.717452385759472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Graph_2!$C$48:$C$49</c:f>
              <c:strCache>
                <c:ptCount val="2"/>
                <c:pt idx="0">
                  <c:v>Ordonnances</c:v>
                </c:pt>
                <c:pt idx="1">
                  <c:v>pénales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Graph_2!$B$50:$B$53</c:f>
              <c:strCache>
                <c:ptCount val="4"/>
                <c:pt idx="0">
                  <c:v>1- Non-respect des règles de conduite</c:v>
                </c:pt>
                <c:pt idx="1">
                  <c:v>2- Infractions papiers</c:v>
                </c:pt>
                <c:pt idx="2">
                  <c:v>3- Infractions visant à échapper au contrôle</c:v>
                </c:pt>
                <c:pt idx="3">
                  <c:v>4- Atteintes involontaires à la personne</c:v>
                </c:pt>
              </c:strCache>
            </c:strRef>
          </c:cat>
          <c:val>
            <c:numRef>
              <c:f>Graph_2!$C$50:$C$53</c:f>
              <c:numCache>
                <c:formatCode>General</c:formatCode>
                <c:ptCount val="4"/>
                <c:pt idx="0">
                  <c:v>64.400000000000006</c:v>
                </c:pt>
                <c:pt idx="1">
                  <c:v>57</c:v>
                </c:pt>
                <c:pt idx="2">
                  <c:v>35.9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3-4593-B9AF-E5453A3565E8}"/>
            </c:ext>
          </c:extLst>
        </c:ser>
        <c:ser>
          <c:idx val="1"/>
          <c:order val="1"/>
          <c:tx>
            <c:strRef>
              <c:f>Graph_2!$D$48:$D$49</c:f>
              <c:strCache>
                <c:ptCount val="2"/>
                <c:pt idx="0">
                  <c:v>Jugement du tribunal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Graph_2!$B$50:$B$53</c:f>
              <c:strCache>
                <c:ptCount val="4"/>
                <c:pt idx="0">
                  <c:v>1- Non-respect des règles de conduite</c:v>
                </c:pt>
                <c:pt idx="1">
                  <c:v>2- Infractions papiers</c:v>
                </c:pt>
                <c:pt idx="2">
                  <c:v>3- Infractions visant à échapper au contrôle</c:v>
                </c:pt>
                <c:pt idx="3">
                  <c:v>4- Atteintes involontaires à la personne</c:v>
                </c:pt>
              </c:strCache>
            </c:strRef>
          </c:cat>
          <c:val>
            <c:numRef>
              <c:f>Graph_2!$D$50:$D$53</c:f>
              <c:numCache>
                <c:formatCode>General</c:formatCode>
                <c:ptCount val="4"/>
                <c:pt idx="0">
                  <c:v>18</c:v>
                </c:pt>
                <c:pt idx="1">
                  <c:v>26.6</c:v>
                </c:pt>
                <c:pt idx="2">
                  <c:v>46.3</c:v>
                </c:pt>
                <c:pt idx="3">
                  <c:v>73.099999999999994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3-4593-B9AF-E5453A3565E8}"/>
            </c:ext>
          </c:extLst>
        </c:ser>
        <c:ser>
          <c:idx val="2"/>
          <c:order val="2"/>
          <c:tx>
            <c:strRef>
              <c:f>Graph_2!$E$48:$E$49</c:f>
              <c:strCache>
                <c:ptCount val="2"/>
                <c:pt idx="0">
                  <c:v> CRPC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Graph_2!$B$50:$B$53</c:f>
              <c:strCache>
                <c:ptCount val="4"/>
                <c:pt idx="0">
                  <c:v>1- Non-respect des règles de conduite</c:v>
                </c:pt>
                <c:pt idx="1">
                  <c:v>2- Infractions papiers</c:v>
                </c:pt>
                <c:pt idx="2">
                  <c:v>3- Infractions visant à échapper au contrôle</c:v>
                </c:pt>
                <c:pt idx="3">
                  <c:v>4- Atteintes involontaires à la personne</c:v>
                </c:pt>
              </c:strCache>
            </c:strRef>
          </c:cat>
          <c:val>
            <c:numRef>
              <c:f>Graph_2!$E$50:$E$53</c:f>
              <c:numCache>
                <c:formatCode>General</c:formatCode>
                <c:ptCount val="4"/>
                <c:pt idx="0">
                  <c:v>17.5</c:v>
                </c:pt>
                <c:pt idx="1">
                  <c:v>16.399999999999999</c:v>
                </c:pt>
                <c:pt idx="2">
                  <c:v>17.8</c:v>
                </c:pt>
                <c:pt idx="3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3-4593-B9AF-E5453A35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085520"/>
        <c:axId val="595687104"/>
      </c:barChart>
      <c:catAx>
        <c:axId val="5270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5687104"/>
        <c:crosses val="autoZero"/>
        <c:auto val="1"/>
        <c:lblAlgn val="ctr"/>
        <c:lblOffset val="100"/>
        <c:noMultiLvlLbl val="0"/>
      </c:catAx>
      <c:valAx>
        <c:axId val="595687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0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Graph_3!$B$45:$F$45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Graph_3!$B$46:$F$46</c:f>
              <c:numCache>
                <c:formatCode>#,##0</c:formatCode>
                <c:ptCount val="5"/>
                <c:pt idx="0">
                  <c:v>112555</c:v>
                </c:pt>
                <c:pt idx="1">
                  <c:v>112813</c:v>
                </c:pt>
                <c:pt idx="2">
                  <c:v>105863</c:v>
                </c:pt>
                <c:pt idx="3">
                  <c:v>81459</c:v>
                </c:pt>
                <c:pt idx="4">
                  <c:v>69903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7-4875-BB87-E2A6F17914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0269424"/>
        <c:axId val="710264176"/>
      </c:barChart>
      <c:catAx>
        <c:axId val="71026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0264176"/>
        <c:crosses val="autoZero"/>
        <c:auto val="1"/>
        <c:lblAlgn val="ctr"/>
        <c:lblOffset val="100"/>
        <c:noMultiLvlLbl val="0"/>
      </c:catAx>
      <c:valAx>
        <c:axId val="71026417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02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3"/>
          <c:order val="0"/>
          <c:tx>
            <c:strRef>
              <c:f>Graph_4!$F$47</c:f>
              <c:strCache>
                <c:ptCount val="1"/>
                <c:pt idx="0">
                  <c:v>Mesure de substitution</c:v>
                </c:pt>
              </c:strCache>
            </c:strRef>
          </c:tx>
          <c:spPr>
            <a:solidFill>
              <a:srgbClr val="540000"/>
            </a:solidFill>
            <a:ln>
              <a:solidFill>
                <a:sysClr val="windowText" lastClr="000000"/>
              </a:solidFill>
            </a:ln>
            <a:effectLst/>
          </c:spPr>
          <c:cat>
            <c:strRef>
              <c:f>Graph_4!$B$48:$B$69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Graph_4!$F$48:$F$69</c:f>
              <c:numCache>
                <c:formatCode>0.0</c:formatCode>
                <c:ptCount val="22"/>
                <c:pt idx="0">
                  <c:v>20.100000000000001</c:v>
                </c:pt>
                <c:pt idx="1">
                  <c:v>20.03</c:v>
                </c:pt>
                <c:pt idx="2">
                  <c:v>17.41</c:v>
                </c:pt>
                <c:pt idx="3">
                  <c:v>14.52</c:v>
                </c:pt>
                <c:pt idx="4">
                  <c:v>13.52</c:v>
                </c:pt>
                <c:pt idx="5">
                  <c:v>16.02</c:v>
                </c:pt>
                <c:pt idx="6">
                  <c:v>17.649999999999999</c:v>
                </c:pt>
                <c:pt idx="7">
                  <c:v>17.850000000000001</c:v>
                </c:pt>
                <c:pt idx="8">
                  <c:v>16.86</c:v>
                </c:pt>
                <c:pt idx="9">
                  <c:v>17.8</c:v>
                </c:pt>
                <c:pt idx="10">
                  <c:v>17.37</c:v>
                </c:pt>
                <c:pt idx="11">
                  <c:v>18.809999999999999</c:v>
                </c:pt>
                <c:pt idx="12">
                  <c:v>18.989999999999998</c:v>
                </c:pt>
                <c:pt idx="13">
                  <c:v>20.53</c:v>
                </c:pt>
                <c:pt idx="14">
                  <c:v>20.57</c:v>
                </c:pt>
                <c:pt idx="15">
                  <c:v>21.23</c:v>
                </c:pt>
                <c:pt idx="16">
                  <c:v>20.99</c:v>
                </c:pt>
                <c:pt idx="17">
                  <c:v>20.78</c:v>
                </c:pt>
                <c:pt idx="18">
                  <c:v>22.15</c:v>
                </c:pt>
                <c:pt idx="19">
                  <c:v>23.07</c:v>
                </c:pt>
                <c:pt idx="20">
                  <c:v>23.32</c:v>
                </c:pt>
                <c:pt idx="21">
                  <c:v>23.08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33-4EF4-ACE4-CC65BB062939}"/>
            </c:ext>
          </c:extLst>
        </c:ser>
        <c:ser>
          <c:idx val="2"/>
          <c:order val="1"/>
          <c:tx>
            <c:strRef>
              <c:f>Graph_4!$E$47</c:f>
              <c:strCache>
                <c:ptCount val="1"/>
                <c:pt idx="0">
                  <c:v>Amende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cat>
            <c:strRef>
              <c:f>Graph_4!$B$48:$B$69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Graph_4!$E$48:$E$69</c:f>
              <c:numCache>
                <c:formatCode>0.0</c:formatCode>
                <c:ptCount val="22"/>
                <c:pt idx="0">
                  <c:v>22.65</c:v>
                </c:pt>
                <c:pt idx="1">
                  <c:v>22.79</c:v>
                </c:pt>
                <c:pt idx="2">
                  <c:v>22.37</c:v>
                </c:pt>
                <c:pt idx="3">
                  <c:v>24.33</c:v>
                </c:pt>
                <c:pt idx="4">
                  <c:v>32.39</c:v>
                </c:pt>
                <c:pt idx="5">
                  <c:v>39.97</c:v>
                </c:pt>
                <c:pt idx="6">
                  <c:v>46.36</c:v>
                </c:pt>
                <c:pt idx="7">
                  <c:v>47.84</c:v>
                </c:pt>
                <c:pt idx="8">
                  <c:v>49.73</c:v>
                </c:pt>
                <c:pt idx="9">
                  <c:v>50.67</c:v>
                </c:pt>
                <c:pt idx="10">
                  <c:v>53.14</c:v>
                </c:pt>
                <c:pt idx="11">
                  <c:v>52.65</c:v>
                </c:pt>
                <c:pt idx="12">
                  <c:v>51.71</c:v>
                </c:pt>
                <c:pt idx="13">
                  <c:v>51.75</c:v>
                </c:pt>
                <c:pt idx="14">
                  <c:v>53.39</c:v>
                </c:pt>
                <c:pt idx="15">
                  <c:v>51.56</c:v>
                </c:pt>
                <c:pt idx="16">
                  <c:v>51.37</c:v>
                </c:pt>
                <c:pt idx="17">
                  <c:v>51.9</c:v>
                </c:pt>
                <c:pt idx="18">
                  <c:v>51.84</c:v>
                </c:pt>
                <c:pt idx="19">
                  <c:v>50.71</c:v>
                </c:pt>
                <c:pt idx="20">
                  <c:v>57.09</c:v>
                </c:pt>
                <c:pt idx="21">
                  <c:v>49.29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33-4EF4-ACE4-CC65BB062939}"/>
            </c:ext>
          </c:extLst>
        </c:ser>
        <c:ser>
          <c:idx val="1"/>
          <c:order val="2"/>
          <c:tx>
            <c:strRef>
              <c:f>Graph_4!$D$47</c:f>
              <c:strCache>
                <c:ptCount val="1"/>
                <c:pt idx="0">
                  <c:v>Emprisonnenment avec une partie ferme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ysClr val="windowText" lastClr="000000"/>
              </a:solidFill>
            </a:ln>
            <a:effectLst/>
          </c:spPr>
          <c:cat>
            <c:strRef>
              <c:f>Graph_4!$B$48:$B$69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Graph_4!$D$48:$D$69</c:f>
              <c:numCache>
                <c:formatCode>0.0</c:formatCode>
                <c:ptCount val="22"/>
                <c:pt idx="0">
                  <c:v>5.46</c:v>
                </c:pt>
                <c:pt idx="1">
                  <c:v>5.98</c:v>
                </c:pt>
                <c:pt idx="2">
                  <c:v>7.25</c:v>
                </c:pt>
                <c:pt idx="3">
                  <c:v>8.0299999999999994</c:v>
                </c:pt>
                <c:pt idx="4">
                  <c:v>7.33</c:v>
                </c:pt>
                <c:pt idx="5">
                  <c:v>6.73</c:v>
                </c:pt>
                <c:pt idx="6">
                  <c:v>5.79</c:v>
                </c:pt>
                <c:pt idx="7">
                  <c:v>5.97</c:v>
                </c:pt>
                <c:pt idx="8">
                  <c:v>6.03</c:v>
                </c:pt>
                <c:pt idx="9">
                  <c:v>5.86</c:v>
                </c:pt>
                <c:pt idx="10">
                  <c:v>6.24</c:v>
                </c:pt>
                <c:pt idx="11">
                  <c:v>6.69</c:v>
                </c:pt>
                <c:pt idx="12">
                  <c:v>7.14</c:v>
                </c:pt>
                <c:pt idx="13">
                  <c:v>6.83</c:v>
                </c:pt>
                <c:pt idx="14">
                  <c:v>6.69</c:v>
                </c:pt>
                <c:pt idx="15">
                  <c:v>7.39</c:v>
                </c:pt>
                <c:pt idx="16">
                  <c:v>7.67</c:v>
                </c:pt>
                <c:pt idx="17">
                  <c:v>7.86</c:v>
                </c:pt>
                <c:pt idx="18">
                  <c:v>7.69</c:v>
                </c:pt>
                <c:pt idx="19">
                  <c:v>8.1</c:v>
                </c:pt>
                <c:pt idx="20">
                  <c:v>6.41</c:v>
                </c:pt>
                <c:pt idx="21">
                  <c:v>8.9600000000000009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33-4EF4-ACE4-CC65BB062939}"/>
            </c:ext>
          </c:extLst>
        </c:ser>
        <c:ser>
          <c:idx val="0"/>
          <c:order val="3"/>
          <c:tx>
            <c:strRef>
              <c:f>Graph_4!$C$47</c:f>
              <c:strCache>
                <c:ptCount val="1"/>
                <c:pt idx="0">
                  <c:v>Emprisonnenment avec sursis total</c:v>
                </c:pt>
              </c:strCache>
            </c:strRef>
          </c:tx>
          <c:spPr>
            <a:solidFill>
              <a:srgbClr val="FFD1D1"/>
            </a:solidFill>
            <a:ln>
              <a:solidFill>
                <a:schemeClr val="tx1"/>
              </a:solidFill>
            </a:ln>
            <a:effectLst/>
          </c:spPr>
          <c:cat>
            <c:strRef>
              <c:f>Graph_4!$B$48:$B$69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2018d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Graph_4!$C$48:$C$69</c:f>
              <c:numCache>
                <c:formatCode>0.0</c:formatCode>
                <c:ptCount val="22"/>
                <c:pt idx="0">
                  <c:v>51.39</c:v>
                </c:pt>
                <c:pt idx="1">
                  <c:v>50.8</c:v>
                </c:pt>
                <c:pt idx="2">
                  <c:v>52.65</c:v>
                </c:pt>
                <c:pt idx="3">
                  <c:v>52.86</c:v>
                </c:pt>
                <c:pt idx="4">
                  <c:v>46.46</c:v>
                </c:pt>
                <c:pt idx="5">
                  <c:v>37.08</c:v>
                </c:pt>
                <c:pt idx="6">
                  <c:v>30.03</c:v>
                </c:pt>
                <c:pt idx="7">
                  <c:v>28.17</c:v>
                </c:pt>
                <c:pt idx="8">
                  <c:v>27.22</c:v>
                </c:pt>
                <c:pt idx="9">
                  <c:v>25.53</c:v>
                </c:pt>
                <c:pt idx="10">
                  <c:v>23.1</c:v>
                </c:pt>
                <c:pt idx="11">
                  <c:v>21.75</c:v>
                </c:pt>
                <c:pt idx="12">
                  <c:v>22.04</c:v>
                </c:pt>
                <c:pt idx="13">
                  <c:v>20.79</c:v>
                </c:pt>
                <c:pt idx="14">
                  <c:v>19.239999999999998</c:v>
                </c:pt>
                <c:pt idx="15">
                  <c:v>19.71</c:v>
                </c:pt>
                <c:pt idx="16">
                  <c:v>19.850000000000001</c:v>
                </c:pt>
                <c:pt idx="17">
                  <c:v>19.38</c:v>
                </c:pt>
                <c:pt idx="18">
                  <c:v>18.27</c:v>
                </c:pt>
                <c:pt idx="19">
                  <c:v>18.05</c:v>
                </c:pt>
                <c:pt idx="20">
                  <c:v>12.98</c:v>
                </c:pt>
                <c:pt idx="21">
                  <c:v>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3-4EF4-ACE4-CC65BB06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531544"/>
        <c:axId val="628533840"/>
      </c:areaChart>
      <c:catAx>
        <c:axId val="62853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8533840"/>
        <c:crosses val="autoZero"/>
        <c:auto val="1"/>
        <c:lblAlgn val="ctr"/>
        <c:lblOffset val="100"/>
        <c:noMultiLvlLbl val="0"/>
      </c:catAx>
      <c:valAx>
        <c:axId val="62853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8531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14755349955457E-2"/>
          <c:y val="1.1792847571591401E-2"/>
          <c:w val="0.91623603857953073"/>
          <c:h val="0.91582488394810102"/>
        </c:manualLayout>
      </c:layout>
      <c:areaChart>
        <c:grouping val="stacked"/>
        <c:varyColors val="0"/>
        <c:ser>
          <c:idx val="0"/>
          <c:order val="0"/>
          <c:tx>
            <c:strRef>
              <c:f>Graph_5!$C$48</c:f>
              <c:strCache>
                <c:ptCount val="1"/>
                <c:pt idx="0">
                  <c:v>Autres peines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Graph_5!$B$49:$B$70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Graph_5!$C$49:$C$70</c:f>
              <c:numCache>
                <c:formatCode>0.0</c:formatCode>
                <c:ptCount val="22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0.7</c:v>
                </c:pt>
                <c:pt idx="7">
                  <c:v>0.4</c:v>
                </c:pt>
                <c:pt idx="8">
                  <c:v>0.3</c:v>
                </c:pt>
                <c:pt idx="9">
                  <c:v>0.2</c:v>
                </c:pt>
                <c:pt idx="10">
                  <c:v>0.3</c:v>
                </c:pt>
                <c:pt idx="11">
                  <c:v>0.5</c:v>
                </c:pt>
                <c:pt idx="12">
                  <c:v>0.5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0.2</c:v>
                </c:pt>
                <c:pt idx="17">
                  <c:v>0.3</c:v>
                </c:pt>
                <c:pt idx="18">
                  <c:v>0.2</c:v>
                </c:pt>
                <c:pt idx="19">
                  <c:v>0.2</c:v>
                </c:pt>
                <c:pt idx="20">
                  <c:v>0.7</c:v>
                </c:pt>
                <c:pt idx="2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B-4A3F-A99A-A64B45326807}"/>
            </c:ext>
          </c:extLst>
        </c:ser>
        <c:ser>
          <c:idx val="1"/>
          <c:order val="1"/>
          <c:tx>
            <c:strRef>
              <c:f>Graph_5!$D$48</c:f>
              <c:strCache>
                <c:ptCount val="1"/>
                <c:pt idx="0">
                  <c:v>Peine de substitution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Graph_5!$B$49:$B$70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Graph_5!$D$49:$D$70</c:f>
              <c:numCache>
                <c:formatCode>0.0</c:formatCode>
                <c:ptCount val="22"/>
                <c:pt idx="0">
                  <c:v>10.5</c:v>
                </c:pt>
                <c:pt idx="1">
                  <c:v>8.6999999999999993</c:v>
                </c:pt>
                <c:pt idx="2">
                  <c:v>8.6</c:v>
                </c:pt>
                <c:pt idx="3">
                  <c:v>6.6</c:v>
                </c:pt>
                <c:pt idx="4">
                  <c:v>7.2</c:v>
                </c:pt>
                <c:pt idx="5">
                  <c:v>7</c:v>
                </c:pt>
                <c:pt idx="6">
                  <c:v>7.3</c:v>
                </c:pt>
                <c:pt idx="7">
                  <c:v>7.4</c:v>
                </c:pt>
                <c:pt idx="8">
                  <c:v>6.7</c:v>
                </c:pt>
                <c:pt idx="9">
                  <c:v>7.2</c:v>
                </c:pt>
                <c:pt idx="10">
                  <c:v>7.1</c:v>
                </c:pt>
                <c:pt idx="11">
                  <c:v>7.3</c:v>
                </c:pt>
                <c:pt idx="12">
                  <c:v>6.2</c:v>
                </c:pt>
                <c:pt idx="13">
                  <c:v>6.7</c:v>
                </c:pt>
                <c:pt idx="14">
                  <c:v>6.7</c:v>
                </c:pt>
                <c:pt idx="15">
                  <c:v>7</c:v>
                </c:pt>
                <c:pt idx="16">
                  <c:v>8.4</c:v>
                </c:pt>
                <c:pt idx="17">
                  <c:v>7.6</c:v>
                </c:pt>
                <c:pt idx="18">
                  <c:v>6.7</c:v>
                </c:pt>
                <c:pt idx="19">
                  <c:v>5.7</c:v>
                </c:pt>
                <c:pt idx="20">
                  <c:v>8.1</c:v>
                </c:pt>
                <c:pt idx="21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CB-4A3F-A99A-A64B45326807}"/>
            </c:ext>
          </c:extLst>
        </c:ser>
        <c:ser>
          <c:idx val="2"/>
          <c:order val="2"/>
          <c:tx>
            <c:strRef>
              <c:f>Graph_5!$E$48</c:f>
              <c:strCache>
                <c:ptCount val="1"/>
                <c:pt idx="0">
                  <c:v>Amende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Graph_5!$B$49:$B$70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Graph_5!$E$49:$E$70</c:f>
              <c:numCache>
                <c:formatCode>0.0</c:formatCode>
                <c:ptCount val="22"/>
                <c:pt idx="0">
                  <c:v>8.9</c:v>
                </c:pt>
                <c:pt idx="1">
                  <c:v>7.8</c:v>
                </c:pt>
                <c:pt idx="2">
                  <c:v>8.4</c:v>
                </c:pt>
                <c:pt idx="3">
                  <c:v>5.5</c:v>
                </c:pt>
                <c:pt idx="4">
                  <c:v>7.1</c:v>
                </c:pt>
                <c:pt idx="5">
                  <c:v>6.9</c:v>
                </c:pt>
                <c:pt idx="6">
                  <c:v>8</c:v>
                </c:pt>
                <c:pt idx="7">
                  <c:v>9.6</c:v>
                </c:pt>
                <c:pt idx="8">
                  <c:v>9.1999999999999993</c:v>
                </c:pt>
                <c:pt idx="9">
                  <c:v>9.4</c:v>
                </c:pt>
                <c:pt idx="10">
                  <c:v>8.5</c:v>
                </c:pt>
                <c:pt idx="11">
                  <c:v>8.6</c:v>
                </c:pt>
                <c:pt idx="12">
                  <c:v>8</c:v>
                </c:pt>
                <c:pt idx="13">
                  <c:v>9.5</c:v>
                </c:pt>
                <c:pt idx="14">
                  <c:v>10.4</c:v>
                </c:pt>
                <c:pt idx="15">
                  <c:v>8.5</c:v>
                </c:pt>
                <c:pt idx="16">
                  <c:v>10.4</c:v>
                </c:pt>
                <c:pt idx="17">
                  <c:v>10.1</c:v>
                </c:pt>
                <c:pt idx="18">
                  <c:v>9.6</c:v>
                </c:pt>
                <c:pt idx="19">
                  <c:v>9.5</c:v>
                </c:pt>
                <c:pt idx="20">
                  <c:v>11</c:v>
                </c:pt>
                <c:pt idx="21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B-4A3F-A99A-A64B45326807}"/>
            </c:ext>
          </c:extLst>
        </c:ser>
        <c:ser>
          <c:idx val="3"/>
          <c:order val="3"/>
          <c:tx>
            <c:strRef>
              <c:f>Graph_5!$F$48</c:f>
              <c:strCache>
                <c:ptCount val="1"/>
                <c:pt idx="0">
                  <c:v>Emprisonnenment avec une partie ferme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Graph_5!$B$49:$B$70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Graph_5!$F$49:$F$70</c:f>
              <c:numCache>
                <c:formatCode>0.0</c:formatCode>
                <c:ptCount val="22"/>
                <c:pt idx="0">
                  <c:v>8.9</c:v>
                </c:pt>
                <c:pt idx="1">
                  <c:v>10.199999999999999</c:v>
                </c:pt>
                <c:pt idx="2">
                  <c:v>12.5</c:v>
                </c:pt>
                <c:pt idx="3">
                  <c:v>14.8</c:v>
                </c:pt>
                <c:pt idx="4">
                  <c:v>12.5</c:v>
                </c:pt>
                <c:pt idx="5">
                  <c:v>11.6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10.3</c:v>
                </c:pt>
                <c:pt idx="10">
                  <c:v>10.6</c:v>
                </c:pt>
                <c:pt idx="11">
                  <c:v>10</c:v>
                </c:pt>
                <c:pt idx="12">
                  <c:v>11.9</c:v>
                </c:pt>
                <c:pt idx="13">
                  <c:v>10.7</c:v>
                </c:pt>
                <c:pt idx="14">
                  <c:v>11.3</c:v>
                </c:pt>
                <c:pt idx="15">
                  <c:v>12.4</c:v>
                </c:pt>
                <c:pt idx="16">
                  <c:v>10.6</c:v>
                </c:pt>
                <c:pt idx="17">
                  <c:v>12</c:v>
                </c:pt>
                <c:pt idx="18">
                  <c:v>10.8</c:v>
                </c:pt>
                <c:pt idx="19">
                  <c:v>10.4</c:v>
                </c:pt>
                <c:pt idx="20">
                  <c:v>7.2</c:v>
                </c:pt>
                <c:pt idx="21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B-4A3F-A99A-A64B45326807}"/>
            </c:ext>
          </c:extLst>
        </c:ser>
        <c:ser>
          <c:idx val="4"/>
          <c:order val="4"/>
          <c:tx>
            <c:strRef>
              <c:f>Graph_5!$G$48</c:f>
              <c:strCache>
                <c:ptCount val="1"/>
                <c:pt idx="0">
                  <c:v>Emprisonnenment avec sursis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Graph_5!$B$49:$B$70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2020sd</c:v>
                </c:pt>
                <c:pt idx="21">
                  <c:v>2021p</c:v>
                </c:pt>
              </c:strCache>
            </c:strRef>
          </c:cat>
          <c:val>
            <c:numRef>
              <c:f>Graph_5!$G$49:$G$70</c:f>
              <c:numCache>
                <c:formatCode>0.0</c:formatCode>
                <c:ptCount val="22"/>
                <c:pt idx="0">
                  <c:v>71.7</c:v>
                </c:pt>
                <c:pt idx="1">
                  <c:v>73.099999999999994</c:v>
                </c:pt>
                <c:pt idx="2">
                  <c:v>70.400000000000006</c:v>
                </c:pt>
                <c:pt idx="3">
                  <c:v>73</c:v>
                </c:pt>
                <c:pt idx="4">
                  <c:v>73.099999999999994</c:v>
                </c:pt>
                <c:pt idx="5">
                  <c:v>74.099999999999994</c:v>
                </c:pt>
                <c:pt idx="6">
                  <c:v>74.3</c:v>
                </c:pt>
                <c:pt idx="7">
                  <c:v>73.3</c:v>
                </c:pt>
                <c:pt idx="8">
                  <c:v>74.099999999999994</c:v>
                </c:pt>
                <c:pt idx="9">
                  <c:v>72.900000000000006</c:v>
                </c:pt>
                <c:pt idx="10">
                  <c:v>73.400000000000006</c:v>
                </c:pt>
                <c:pt idx="11">
                  <c:v>73.7</c:v>
                </c:pt>
                <c:pt idx="12">
                  <c:v>73.400000000000006</c:v>
                </c:pt>
                <c:pt idx="13">
                  <c:v>72.8</c:v>
                </c:pt>
                <c:pt idx="14">
                  <c:v>71.3</c:v>
                </c:pt>
                <c:pt idx="15">
                  <c:v>71.8</c:v>
                </c:pt>
                <c:pt idx="16">
                  <c:v>70.400000000000006</c:v>
                </c:pt>
                <c:pt idx="17">
                  <c:v>70</c:v>
                </c:pt>
                <c:pt idx="18">
                  <c:v>72.7</c:v>
                </c:pt>
                <c:pt idx="19">
                  <c:v>74.2</c:v>
                </c:pt>
                <c:pt idx="20">
                  <c:v>73</c:v>
                </c:pt>
                <c:pt idx="21">
                  <c:v>73.599999999999994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B-4A3F-A99A-A64B45326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735552"/>
        <c:axId val="403735880"/>
      </c:areaChart>
      <c:catAx>
        <c:axId val="4037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735880"/>
        <c:crosses val="autoZero"/>
        <c:auto val="1"/>
        <c:lblAlgn val="ctr"/>
        <c:lblOffset val="100"/>
        <c:noMultiLvlLbl val="0"/>
      </c:catAx>
      <c:valAx>
        <c:axId val="403735880"/>
        <c:scaling>
          <c:orientation val="minMax"/>
          <c:max val="10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73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</xdr:row>
      <xdr:rowOff>104775</xdr:rowOff>
    </xdr:from>
    <xdr:to>
      <xdr:col>9</xdr:col>
      <xdr:colOff>66675</xdr:colOff>
      <xdr:row>28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4</xdr:row>
      <xdr:rowOff>66674</xdr:rowOff>
    </xdr:from>
    <xdr:to>
      <xdr:col>7</xdr:col>
      <xdr:colOff>695325</xdr:colOff>
      <xdr:row>24</xdr:row>
      <xdr:rowOff>19049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</xdr:row>
      <xdr:rowOff>38100</xdr:rowOff>
    </xdr:from>
    <xdr:to>
      <xdr:col>7</xdr:col>
      <xdr:colOff>238125</xdr:colOff>
      <xdr:row>21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</xdr:row>
      <xdr:rowOff>123824</xdr:rowOff>
    </xdr:from>
    <xdr:to>
      <xdr:col>8</xdr:col>
      <xdr:colOff>409575</xdr:colOff>
      <xdr:row>24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83820</xdr:colOff>
      <xdr:row>19</xdr:row>
      <xdr:rowOff>80010</xdr:rowOff>
    </xdr:from>
    <xdr:to>
      <xdr:col>6</xdr:col>
      <xdr:colOff>782955</xdr:colOff>
      <xdr:row>20</xdr:row>
      <xdr:rowOff>156211</xdr:rowOff>
    </xdr:to>
    <xdr:sp macro="" textlink="">
      <xdr:nvSpPr>
        <xdr:cNvPr id="4" name="ZoneTexte 3"/>
        <xdr:cNvSpPr txBox="1"/>
      </xdr:nvSpPr>
      <xdr:spPr>
        <a:xfrm>
          <a:off x="3223260" y="3128010"/>
          <a:ext cx="1483995" cy="24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Mesure</a:t>
          </a:r>
          <a:r>
            <a:rPr lang="fr-FR" sz="9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substitution</a:t>
          </a:r>
        </a:p>
      </xdr:txBody>
    </xdr:sp>
    <xdr:clientData/>
  </xdr:twoCellAnchor>
  <xdr:twoCellAnchor>
    <xdr:from>
      <xdr:col>4</xdr:col>
      <xdr:colOff>133350</xdr:colOff>
      <xdr:row>14</xdr:row>
      <xdr:rowOff>133350</xdr:rowOff>
    </xdr:from>
    <xdr:to>
      <xdr:col>5</xdr:col>
      <xdr:colOff>123825</xdr:colOff>
      <xdr:row>16</xdr:row>
      <xdr:rowOff>47626</xdr:rowOff>
    </xdr:to>
    <xdr:sp macro="" textlink="">
      <xdr:nvSpPr>
        <xdr:cNvPr id="5" name="ZoneTexte 4"/>
        <xdr:cNvSpPr txBox="1"/>
      </xdr:nvSpPr>
      <xdr:spPr>
        <a:xfrm>
          <a:off x="2419350" y="2257425"/>
          <a:ext cx="752475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Amende</a:t>
          </a:r>
          <a:endParaRPr lang="fr-FR" sz="9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97155</xdr:colOff>
      <xdr:row>7</xdr:row>
      <xdr:rowOff>163830</xdr:rowOff>
    </xdr:from>
    <xdr:to>
      <xdr:col>8</xdr:col>
      <xdr:colOff>154305</xdr:colOff>
      <xdr:row>9</xdr:row>
      <xdr:rowOff>72391</xdr:rowOff>
    </xdr:to>
    <xdr:sp macro="" textlink="">
      <xdr:nvSpPr>
        <xdr:cNvPr id="7" name="ZoneTexte 6"/>
        <xdr:cNvSpPr txBox="1"/>
      </xdr:nvSpPr>
      <xdr:spPr>
        <a:xfrm>
          <a:off x="3236595" y="1200150"/>
          <a:ext cx="2411730" cy="243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Emprisonnement avec une partie ferme</a:t>
          </a:r>
          <a:endParaRPr lang="fr-FR" sz="9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647700</xdr:colOff>
      <xdr:row>6</xdr:row>
      <xdr:rowOff>95250</xdr:rowOff>
    </xdr:from>
    <xdr:to>
      <xdr:col>4</xdr:col>
      <xdr:colOff>390525</xdr:colOff>
      <xdr:row>8</xdr:row>
      <xdr:rowOff>9526</xdr:rowOff>
    </xdr:to>
    <xdr:sp macro="" textlink="">
      <xdr:nvSpPr>
        <xdr:cNvPr id="8" name="ZoneTexte 7"/>
        <xdr:cNvSpPr txBox="1"/>
      </xdr:nvSpPr>
      <xdr:spPr>
        <a:xfrm>
          <a:off x="647700" y="923925"/>
          <a:ext cx="2028825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Emprisonnement</a:t>
          </a:r>
          <a:r>
            <a:rPr lang="fr-FR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avec sursis total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3</xdr:row>
      <xdr:rowOff>47625</xdr:rowOff>
    </xdr:from>
    <xdr:to>
      <xdr:col>9</xdr:col>
      <xdr:colOff>76200</xdr:colOff>
      <xdr:row>30</xdr:row>
      <xdr:rowOff>180975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0.36984</cdr:x>
      <cdr:y>0.31563</cdr:y>
    </cdr:from>
    <cdr:to>
      <cdr:x>0.74538</cdr:x>
      <cdr:y>0.36094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76501" y="1924050"/>
          <a:ext cx="25146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Emprisonnement avec sursis total</a:t>
          </a:r>
        </a:p>
      </cdr:txBody>
    </cdr:sp>
  </cdr:relSizeAnchor>
  <cdr:relSizeAnchor xmlns:cdr="http://schemas.openxmlformats.org/drawingml/2006/chartDrawing">
    <cdr:from>
      <cdr:x>0.24531</cdr:x>
      <cdr:y>0.6765</cdr:y>
    </cdr:from>
    <cdr:to>
      <cdr:x>0.77345</cdr:x>
      <cdr:y>0.75939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453092" y="3212375"/>
          <a:ext cx="3128434" cy="39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Emprisonnement</a:t>
          </a:r>
          <a:r>
            <a:rPr lang="fr-FR" sz="9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FR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avec une partie ferme</a:t>
          </a:r>
        </a:p>
      </cdr:txBody>
    </cdr:sp>
  </cdr:relSizeAnchor>
  <cdr:relSizeAnchor xmlns:cdr="http://schemas.openxmlformats.org/drawingml/2006/chartDrawing">
    <cdr:from>
      <cdr:x>0.37127</cdr:x>
      <cdr:y>0.72031</cdr:y>
    </cdr:from>
    <cdr:to>
      <cdr:x>0.72688</cdr:x>
      <cdr:y>0.74531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486026" y="4391025"/>
          <a:ext cx="2381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0.35354</cdr:x>
      <cdr:y>0.76151</cdr:y>
    </cdr:from>
    <cdr:to>
      <cdr:x>0.52063</cdr:x>
      <cdr:y>0.8402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2094192" y="3616067"/>
          <a:ext cx="989756" cy="373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Amende</a:t>
          </a:r>
        </a:p>
      </cdr:txBody>
    </cdr:sp>
  </cdr:relSizeAnchor>
  <cdr:relSizeAnchor xmlns:cdr="http://schemas.openxmlformats.org/drawingml/2006/chartDrawing">
    <cdr:from>
      <cdr:x>0.28275</cdr:x>
      <cdr:y>0.8414</cdr:y>
    </cdr:from>
    <cdr:to>
      <cdr:x>0.5737</cdr:x>
      <cdr:y>0.88583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1861610" y="4048125"/>
          <a:ext cx="1915569" cy="213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Mesure</a:t>
          </a:r>
          <a:r>
            <a:rPr lang="fr-FR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substitution</a:t>
          </a:r>
          <a:endParaRPr lang="fr-FR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0.20061</cdr:x>
      <cdr:y>0.88231</cdr:y>
    </cdr:from>
    <cdr:to>
      <cdr:x>0.28311</cdr:x>
      <cdr:y>0.91042</cdr:y>
    </cdr:to>
    <cdr:cxnSp macro="">
      <cdr:nvCxnSpPr>
        <cdr:cNvPr id="8" name="Connecteur en angle 7"/>
        <cdr:cNvCxnSpPr/>
      </cdr:nvCxnSpPr>
      <cdr:spPr>
        <a:xfrm xmlns:a="http://schemas.openxmlformats.org/drawingml/2006/main">
          <a:off x="1188312" y="4189676"/>
          <a:ext cx="488688" cy="133481"/>
        </a:xfrm>
        <a:prstGeom xmlns:a="http://schemas.openxmlformats.org/drawingml/2006/main" prst="bentConnector3">
          <a:avLst>
            <a:gd name="adj1" fmla="val 60854"/>
          </a:avLst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0.04503</cdr:x>
      <cdr:y>0.84371</cdr:y>
    </cdr:from>
    <cdr:to>
      <cdr:x>0.22988</cdr:x>
      <cdr:y>0.92109</cdr:y>
    </cdr:to>
    <cdr:sp macro="" textlink="">
      <cdr:nvSpPr>
        <cdr:cNvPr id="11" name="ZoneTexte 10"/>
        <cdr:cNvSpPr txBox="1"/>
      </cdr:nvSpPr>
      <cdr:spPr>
        <a:xfrm xmlns:a="http://schemas.openxmlformats.org/drawingml/2006/main">
          <a:off x="266738" y="4156411"/>
          <a:ext cx="1094958" cy="381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Autres</a:t>
          </a:r>
          <a:r>
            <a:rPr lang="fr-FR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peines</a:t>
          </a:r>
          <a:endParaRPr lang="fr-FR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5</xdr:col>
      <xdr:colOff>536759</xdr:colOff>
      <xdr:row>20</xdr:row>
      <xdr:rowOff>120114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9000"/>
          <a:ext cx="3584759" cy="260931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rdoise">
  <a:themeElements>
    <a:clrScheme name="Ardoise">
      <a:dk1>
        <a:sysClr val="windowText" lastClr="000000"/>
      </a:dk1>
      <a:lt1>
        <a:sysClr val="window" lastClr="FFFFFF"/>
      </a:lt1>
      <a:dk2>
        <a:srgbClr val="212123"/>
      </a:dk2>
      <a:lt2>
        <a:srgbClr val="DADADA"/>
      </a:lt2>
      <a:accent1>
        <a:srgbClr val="BC451B"/>
      </a:accent1>
      <a:accent2>
        <a:srgbClr val="D3BA68"/>
      </a:accent2>
      <a:accent3>
        <a:srgbClr val="BB8640"/>
      </a:accent3>
      <a:accent4>
        <a:srgbClr val="AD9277"/>
      </a:accent4>
      <a:accent5>
        <a:srgbClr val="A55A43"/>
      </a:accent5>
      <a:accent6>
        <a:srgbClr val="AD9D7B"/>
      </a:accent6>
      <a:hlink>
        <a:srgbClr val="E98052"/>
      </a:hlink>
      <a:folHlink>
        <a:srgbClr val="F4B69B"/>
      </a:folHlink>
    </a:clrScheme>
    <a:fontScheme name="Ardoise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rdois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0000"/>
                <a:lumMod val="90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dist="25400" dir="5400000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 prst="hardEdge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23"/>
  <sheetViews>
    <sheetView tabSelected="1" workbookViewId="0">
      <selection activeCell="A8" sqref="A8"/>
    </sheetView>
  </sheetViews>
  <sheetFormatPr baseColWidth="10" defaultColWidth="11.5" defaultRowHeight="15.75" x14ac:dyDescent="0.25"/>
  <cols>
    <col min="1" max="1" width="115.5" style="234" customWidth="1"/>
    <col min="2" max="16384" width="11.5" style="234"/>
  </cols>
  <sheetData>
    <row r="1" spans="1:2" s="345" customFormat="1" ht="18.75" x14ac:dyDescent="0.3">
      <c r="A1" s="344" t="s">
        <v>83</v>
      </c>
    </row>
    <row r="2" spans="1:2" x14ac:dyDescent="0.25">
      <c r="A2" s="235" t="s">
        <v>84</v>
      </c>
    </row>
    <row r="4" spans="1:2" x14ac:dyDescent="0.25">
      <c r="A4" s="234" t="s">
        <v>208</v>
      </c>
    </row>
    <row r="5" spans="1:2" x14ac:dyDescent="0.25">
      <c r="A5" s="234" t="s">
        <v>217</v>
      </c>
    </row>
    <row r="6" spans="1:2" x14ac:dyDescent="0.25">
      <c r="A6" s="236" t="s">
        <v>218</v>
      </c>
    </row>
    <row r="7" spans="1:2" x14ac:dyDescent="0.25">
      <c r="A7" s="236"/>
    </row>
    <row r="8" spans="1:2" x14ac:dyDescent="0.25">
      <c r="A8" s="351" t="s">
        <v>85</v>
      </c>
      <c r="B8" s="352"/>
    </row>
    <row r="9" spans="1:2" x14ac:dyDescent="0.25">
      <c r="A9" s="351" t="s">
        <v>86</v>
      </c>
      <c r="B9" s="352"/>
    </row>
    <row r="10" spans="1:2" x14ac:dyDescent="0.25">
      <c r="A10" s="351" t="s">
        <v>87</v>
      </c>
      <c r="B10" s="352"/>
    </row>
    <row r="11" spans="1:2" x14ac:dyDescent="0.25">
      <c r="A11" s="351" t="s">
        <v>88</v>
      </c>
      <c r="B11" s="352"/>
    </row>
    <row r="12" spans="1:2" x14ac:dyDescent="0.25">
      <c r="A12" s="351" t="s">
        <v>89</v>
      </c>
      <c r="B12" s="352"/>
    </row>
    <row r="13" spans="1:2" s="237" customFormat="1" x14ac:dyDescent="0.25">
      <c r="A13" s="351" t="s">
        <v>214</v>
      </c>
      <c r="B13" s="352"/>
    </row>
    <row r="14" spans="1:2" x14ac:dyDescent="0.25">
      <c r="A14" s="351" t="s">
        <v>146</v>
      </c>
      <c r="B14" s="352"/>
    </row>
    <row r="15" spans="1:2" x14ac:dyDescent="0.25">
      <c r="A15" s="351" t="s">
        <v>147</v>
      </c>
      <c r="B15" s="352"/>
    </row>
    <row r="16" spans="1:2" x14ac:dyDescent="0.25">
      <c r="A16" s="353" t="s">
        <v>90</v>
      </c>
      <c r="B16" s="352"/>
    </row>
    <row r="17" spans="1:2" ht="14.1" customHeight="1" x14ac:dyDescent="0.25">
      <c r="A17" s="351" t="s">
        <v>91</v>
      </c>
      <c r="B17" s="352"/>
    </row>
    <row r="18" spans="1:2" x14ac:dyDescent="0.25">
      <c r="A18" s="351" t="s">
        <v>92</v>
      </c>
      <c r="B18" s="352"/>
    </row>
    <row r="19" spans="1:2" x14ac:dyDescent="0.25">
      <c r="A19" s="351" t="s">
        <v>98</v>
      </c>
      <c r="B19" s="352"/>
    </row>
    <row r="20" spans="1:2" x14ac:dyDescent="0.25">
      <c r="A20" s="351" t="s">
        <v>97</v>
      </c>
      <c r="B20" s="352"/>
    </row>
    <row r="21" spans="1:2" x14ac:dyDescent="0.25">
      <c r="A21" s="351" t="s">
        <v>99</v>
      </c>
      <c r="B21" s="352"/>
    </row>
    <row r="23" spans="1:2" x14ac:dyDescent="0.25">
      <c r="A23" s="238" t="s">
        <v>216</v>
      </c>
    </row>
  </sheetData>
  <hyperlinks>
    <hyperlink ref="A8" location="Tableau_1!A1" display="Tableau 1 : Les orientations des auteurs au parquet "/>
    <hyperlink ref="A9" location="Tableau_2!A1" display="Tableau 2 : Vue d'ensemble du contentieux de la circulation routière"/>
    <hyperlink ref="A10" location="Graph_1!A1" display="Graphique 1 : Evolution des infractions à la sécurité routière menant à une condamnation"/>
    <hyperlink ref="A11" location="Tableau_3!A1" display="Tableau 3 : Contentieux de la circulation routière selon le type de procédure"/>
    <hyperlink ref="A12" location="Graph_2!A1" display="Graphique 2 : Le contentieux routier selon le type de procédure judiciaire"/>
    <hyperlink ref="A13" location="Graph_3!A1" display="Graphique 3 : Evolution des condamnations pour conduite en état alcoolique"/>
    <hyperlink ref="A16" location="Tableau_4!A1" display="Tableau 4 : Nature des peines principales pour conduite en état alcoolique"/>
    <hyperlink ref="A17" location="Tableau_5!A1" display="Tableau 5 : Nature des peines principales prononcées pour infractions &quot;papiers&quot; et pour celles destinées à faire obstable au contrôle"/>
    <hyperlink ref="A18" location="Tableau_6!A1" display="Tableau 6 : Nature des peines principales prononcées pour homicides et blessures involontaires par conducteur"/>
    <hyperlink ref="A19" location="Tableau_7!A1" display="Tableau 7 : Caractéristiques des condamnés pour infractions &quot;papiers&quot;"/>
    <hyperlink ref="A20" location="Tableau_8!A1" display="Tableau 8 : Caractéristiques des condamnés pour conduite en état alcoolique, sous emprise de stupéfiants ou pour atteinte involontaire à la personne"/>
    <hyperlink ref="A21" location="Schéma!A1" display="Schéma : Les condamnations par grandes familles d’infractions"/>
    <hyperlink ref="A14" location="Graph_4!A1" display="Graphique 4 : Nature des peines principales prononcées pour conduite en état alcoolique"/>
    <hyperlink ref="A15" location="Graph_5!A1" display="Graphique 5 : Nature des peines prononcées pour blessures involontaires par conducteur en état alcoolique ou sous l'emprise de stupéfiants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1"/>
  <sheetViews>
    <sheetView zoomScale="87" zoomScaleNormal="110" workbookViewId="0"/>
  </sheetViews>
  <sheetFormatPr baseColWidth="10" defaultColWidth="11.375" defaultRowHeight="12.75" x14ac:dyDescent="0.2"/>
  <cols>
    <col min="1" max="1" width="1.75" style="15" customWidth="1"/>
    <col min="2" max="2" width="39.375" style="15" customWidth="1"/>
    <col min="3" max="3" width="11.875" style="15" customWidth="1"/>
    <col min="4" max="4" width="10.625" style="15" customWidth="1"/>
    <col min="5" max="5" width="11.875" style="15" customWidth="1"/>
    <col min="6" max="6" width="10.375" style="15" customWidth="1"/>
    <col min="7" max="16384" width="11.375" style="15"/>
  </cols>
  <sheetData>
    <row r="3" spans="2:9" ht="30" customHeight="1" x14ac:dyDescent="0.2">
      <c r="B3" s="375" t="s">
        <v>212</v>
      </c>
      <c r="C3" s="376"/>
      <c r="D3" s="376"/>
      <c r="E3" s="376"/>
      <c r="F3" s="376"/>
      <c r="G3" s="29"/>
      <c r="H3" s="29"/>
    </row>
    <row r="4" spans="2:9" ht="14.25" x14ac:dyDescent="0.2">
      <c r="B4" s="85"/>
      <c r="C4" s="85"/>
      <c r="D4" s="85"/>
      <c r="E4" s="85"/>
      <c r="F4" s="85"/>
    </row>
    <row r="5" spans="2:9" ht="35.1" customHeight="1" x14ac:dyDescent="0.2">
      <c r="B5" s="326" t="s">
        <v>116</v>
      </c>
      <c r="C5" s="374" t="s">
        <v>72</v>
      </c>
      <c r="D5" s="374"/>
      <c r="E5" s="374" t="s">
        <v>73</v>
      </c>
      <c r="F5" s="374"/>
    </row>
    <row r="6" spans="2:9" ht="14.25" x14ac:dyDescent="0.2">
      <c r="B6" s="2"/>
      <c r="C6" s="327"/>
      <c r="D6" s="159" t="s">
        <v>4</v>
      </c>
      <c r="E6" s="327"/>
      <c r="F6" s="159" t="s">
        <v>4</v>
      </c>
    </row>
    <row r="7" spans="2:9" ht="15" x14ac:dyDescent="0.25">
      <c r="B7" s="328" t="s">
        <v>54</v>
      </c>
      <c r="C7" s="329">
        <v>66619</v>
      </c>
      <c r="D7" s="330">
        <v>100</v>
      </c>
      <c r="E7" s="329">
        <v>12831</v>
      </c>
      <c r="F7" s="330">
        <v>100</v>
      </c>
      <c r="G7" s="78"/>
      <c r="I7" s="54"/>
    </row>
    <row r="8" spans="2:9" ht="15" x14ac:dyDescent="0.25">
      <c r="B8" s="331" t="s">
        <v>58</v>
      </c>
      <c r="C8" s="332">
        <v>16185</v>
      </c>
      <c r="D8" s="333">
        <v>24.3</v>
      </c>
      <c r="E8" s="332">
        <v>5129</v>
      </c>
      <c r="F8" s="333">
        <v>40</v>
      </c>
      <c r="I8" s="54"/>
    </row>
    <row r="9" spans="2:9" ht="14.25" x14ac:dyDescent="0.2">
      <c r="B9" s="334" t="s">
        <v>59</v>
      </c>
      <c r="C9" s="335">
        <v>7245</v>
      </c>
      <c r="D9" s="336">
        <v>10.9</v>
      </c>
      <c r="E9" s="335">
        <v>1979</v>
      </c>
      <c r="F9" s="336">
        <v>15.4</v>
      </c>
    </row>
    <row r="10" spans="2:9" ht="14.25" x14ac:dyDescent="0.2">
      <c r="B10" s="334" t="s">
        <v>60</v>
      </c>
      <c r="C10" s="335">
        <v>778</v>
      </c>
      <c r="D10" s="336">
        <v>1.1000000000000001</v>
      </c>
      <c r="E10" s="335">
        <v>506</v>
      </c>
      <c r="F10" s="336">
        <v>3.9</v>
      </c>
      <c r="I10" s="77"/>
    </row>
    <row r="11" spans="2:9" ht="14.25" x14ac:dyDescent="0.2">
      <c r="B11" s="334" t="s">
        <v>65</v>
      </c>
      <c r="C11" s="335">
        <v>8162</v>
      </c>
      <c r="D11" s="336">
        <v>12.3</v>
      </c>
      <c r="E11" s="335">
        <v>2644</v>
      </c>
      <c r="F11" s="336">
        <v>20.6</v>
      </c>
      <c r="I11" s="83"/>
    </row>
    <row r="12" spans="2:9" s="77" customFormat="1" ht="15" x14ac:dyDescent="0.25">
      <c r="B12" s="331" t="s">
        <v>143</v>
      </c>
      <c r="C12" s="332">
        <v>212</v>
      </c>
      <c r="D12" s="333">
        <v>0.3</v>
      </c>
      <c r="E12" s="332">
        <v>46</v>
      </c>
      <c r="F12" s="333">
        <v>0.4</v>
      </c>
      <c r="I12" s="54"/>
    </row>
    <row r="13" spans="2:9" s="83" customFormat="1" ht="15" x14ac:dyDescent="0.25">
      <c r="B13" s="331" t="s">
        <v>140</v>
      </c>
      <c r="C13" s="332">
        <v>1472</v>
      </c>
      <c r="D13" s="333">
        <v>2.2000000000000002</v>
      </c>
      <c r="E13" s="332">
        <v>474</v>
      </c>
      <c r="F13" s="333">
        <v>3.7</v>
      </c>
      <c r="G13" s="15"/>
      <c r="H13" s="84"/>
      <c r="I13" s="54"/>
    </row>
    <row r="14" spans="2:9" ht="15" x14ac:dyDescent="0.25">
      <c r="B14" s="331" t="s">
        <v>52</v>
      </c>
      <c r="C14" s="332">
        <v>38984</v>
      </c>
      <c r="D14" s="333">
        <v>58.5</v>
      </c>
      <c r="E14" s="332">
        <v>4946</v>
      </c>
      <c r="F14" s="333">
        <v>38.5</v>
      </c>
    </row>
    <row r="15" spans="2:9" ht="15" x14ac:dyDescent="0.25">
      <c r="B15" s="331" t="s">
        <v>61</v>
      </c>
      <c r="C15" s="332">
        <v>8980</v>
      </c>
      <c r="D15" s="333">
        <v>13.5</v>
      </c>
      <c r="E15" s="332">
        <v>1831</v>
      </c>
      <c r="F15" s="333">
        <v>14.3</v>
      </c>
      <c r="I15" s="54"/>
    </row>
    <row r="16" spans="2:9" ht="15" x14ac:dyDescent="0.25">
      <c r="B16" s="337" t="s">
        <v>74</v>
      </c>
      <c r="C16" s="332"/>
      <c r="D16" s="333"/>
      <c r="E16" s="332"/>
      <c r="F16" s="333"/>
      <c r="I16" s="54"/>
    </row>
    <row r="17" spans="2:8" ht="14.25" x14ac:dyDescent="0.2">
      <c r="B17" s="338" t="s">
        <v>67</v>
      </c>
      <c r="C17" s="339">
        <v>371</v>
      </c>
      <c r="D17" s="340">
        <v>0.6</v>
      </c>
      <c r="E17" s="339">
        <v>238</v>
      </c>
      <c r="F17" s="340">
        <v>1.9</v>
      </c>
    </row>
    <row r="18" spans="2:8" ht="14.25" x14ac:dyDescent="0.2">
      <c r="B18" s="338" t="s">
        <v>68</v>
      </c>
      <c r="C18" s="339">
        <v>7596</v>
      </c>
      <c r="D18" s="340">
        <v>11.4</v>
      </c>
      <c r="E18" s="339">
        <v>1184</v>
      </c>
      <c r="F18" s="340">
        <v>9.1999999999999993</v>
      </c>
    </row>
    <row r="19" spans="2:8" ht="14.25" x14ac:dyDescent="0.2">
      <c r="B19" s="338" t="s">
        <v>69</v>
      </c>
      <c r="C19" s="339">
        <v>726</v>
      </c>
      <c r="D19" s="340">
        <v>1.1000000000000001</v>
      </c>
      <c r="E19" s="339">
        <v>326</v>
      </c>
      <c r="F19" s="340">
        <v>2.5</v>
      </c>
    </row>
    <row r="20" spans="2:8" ht="15" x14ac:dyDescent="0.25">
      <c r="B20" s="331" t="s">
        <v>63</v>
      </c>
      <c r="C20" s="332">
        <v>13</v>
      </c>
      <c r="D20" s="333">
        <v>0</v>
      </c>
      <c r="E20" s="332">
        <v>17</v>
      </c>
      <c r="F20" s="333">
        <v>0.1</v>
      </c>
    </row>
    <row r="21" spans="2:8" ht="15" x14ac:dyDescent="0.25">
      <c r="B21" s="331" t="s">
        <v>62</v>
      </c>
      <c r="C21" s="332">
        <v>647</v>
      </c>
      <c r="D21" s="333">
        <v>1</v>
      </c>
      <c r="E21" s="332">
        <v>357</v>
      </c>
      <c r="F21" s="333">
        <v>2.8</v>
      </c>
    </row>
    <row r="22" spans="2:8" ht="15" x14ac:dyDescent="0.25">
      <c r="B22" s="341" t="s">
        <v>64</v>
      </c>
      <c r="C22" s="342">
        <v>126</v>
      </c>
      <c r="D22" s="343">
        <v>0.2</v>
      </c>
      <c r="E22" s="342">
        <v>31</v>
      </c>
      <c r="F22" s="343">
        <v>0.2</v>
      </c>
    </row>
    <row r="24" spans="2:8" x14ac:dyDescent="0.2">
      <c r="B24" s="15" t="s">
        <v>123</v>
      </c>
      <c r="C24" s="6"/>
      <c r="D24" s="6"/>
      <c r="E24" s="6"/>
      <c r="F24" s="6"/>
    </row>
    <row r="25" spans="2:8" x14ac:dyDescent="0.2">
      <c r="B25" s="6" t="s">
        <v>179</v>
      </c>
    </row>
    <row r="26" spans="2:8" x14ac:dyDescent="0.2">
      <c r="B26" s="6" t="s">
        <v>168</v>
      </c>
    </row>
    <row r="27" spans="2:8" x14ac:dyDescent="0.2">
      <c r="B27" s="14" t="s">
        <v>119</v>
      </c>
      <c r="G27" s="6"/>
      <c r="H27" s="59"/>
    </row>
    <row r="28" spans="2:8" x14ac:dyDescent="0.2">
      <c r="B28" s="6" t="s">
        <v>202</v>
      </c>
      <c r="H28" s="6"/>
    </row>
    <row r="29" spans="2:8" x14ac:dyDescent="0.2">
      <c r="B29" s="6" t="s">
        <v>145</v>
      </c>
    </row>
    <row r="30" spans="2:8" x14ac:dyDescent="0.2">
      <c r="B30" s="15" t="s">
        <v>165</v>
      </c>
    </row>
    <row r="31" spans="2:8" x14ac:dyDescent="0.2">
      <c r="B31" s="15" t="s">
        <v>198</v>
      </c>
    </row>
  </sheetData>
  <mergeCells count="3">
    <mergeCell ref="C5:D5"/>
    <mergeCell ref="E5:F5"/>
    <mergeCell ref="B3:F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zoomScaleNormal="100" workbookViewId="0"/>
  </sheetViews>
  <sheetFormatPr baseColWidth="10" defaultColWidth="11.375" defaultRowHeight="12.75" x14ac:dyDescent="0.2"/>
  <cols>
    <col min="1" max="1" width="1.375" style="6" customWidth="1"/>
    <col min="2" max="2" width="28.875" style="6" customWidth="1"/>
    <col min="3" max="3" width="11.875" style="15" customWidth="1"/>
    <col min="4" max="4" width="9.375" style="15" customWidth="1"/>
    <col min="5" max="5" width="12.875" style="15" customWidth="1"/>
    <col min="6" max="6" width="11.625" style="15" customWidth="1"/>
    <col min="7" max="7" width="8.25" style="15" customWidth="1"/>
    <col min="8" max="8" width="12.875" style="6" customWidth="1"/>
    <col min="9" max="16384" width="11.375" style="6"/>
  </cols>
  <sheetData>
    <row r="2" spans="2:14" ht="15.75" x14ac:dyDescent="0.25">
      <c r="B2" s="230" t="s">
        <v>213</v>
      </c>
    </row>
    <row r="4" spans="2:14" ht="15.75" customHeight="1" x14ac:dyDescent="0.2">
      <c r="C4" s="377" t="s">
        <v>75</v>
      </c>
      <c r="D4" s="377"/>
      <c r="E4" s="377"/>
      <c r="F4" s="377" t="s">
        <v>79</v>
      </c>
      <c r="G4" s="377"/>
      <c r="H4" s="377"/>
    </row>
    <row r="5" spans="2:14" ht="41.25" customHeight="1" x14ac:dyDescent="0.2">
      <c r="B5" s="43" t="s">
        <v>116</v>
      </c>
      <c r="C5" s="380" t="s">
        <v>76</v>
      </c>
      <c r="D5" s="378" t="s">
        <v>77</v>
      </c>
      <c r="E5" s="379"/>
      <c r="F5" s="381" t="s">
        <v>76</v>
      </c>
      <c r="G5" s="378" t="s">
        <v>77</v>
      </c>
      <c r="H5" s="379"/>
    </row>
    <row r="6" spans="2:14" ht="38.25" customHeight="1" x14ac:dyDescent="0.2">
      <c r="C6" s="368"/>
      <c r="D6" s="49"/>
      <c r="E6" s="213" t="s">
        <v>78</v>
      </c>
      <c r="F6" s="368"/>
      <c r="G6" s="49"/>
      <c r="H6" s="214" t="s">
        <v>78</v>
      </c>
    </row>
    <row r="7" spans="2:14" x14ac:dyDescent="0.2">
      <c r="B7" s="56" t="s">
        <v>54</v>
      </c>
      <c r="C7" s="57">
        <v>2235</v>
      </c>
      <c r="D7" s="57">
        <v>4038</v>
      </c>
      <c r="E7" s="57">
        <v>1600</v>
      </c>
      <c r="F7" s="57">
        <v>410</v>
      </c>
      <c r="G7" s="68">
        <v>426</v>
      </c>
      <c r="H7" s="57">
        <v>113</v>
      </c>
      <c r="K7" s="16"/>
      <c r="L7" s="16"/>
      <c r="M7" s="16"/>
      <c r="N7" s="16"/>
    </row>
    <row r="8" spans="2:14" x14ac:dyDescent="0.2">
      <c r="B8" s="26" t="s">
        <v>58</v>
      </c>
      <c r="C8" s="50">
        <v>925</v>
      </c>
      <c r="D8" s="50">
        <v>3295</v>
      </c>
      <c r="E8" s="50">
        <v>1325</v>
      </c>
      <c r="F8" s="50">
        <v>390</v>
      </c>
      <c r="G8" s="69">
        <v>421</v>
      </c>
      <c r="H8" s="67">
        <v>113</v>
      </c>
      <c r="K8" s="16"/>
      <c r="L8" s="16"/>
      <c r="M8" s="16"/>
      <c r="N8" s="16"/>
    </row>
    <row r="9" spans="2:14" x14ac:dyDescent="0.2">
      <c r="B9" s="39" t="s">
        <v>59</v>
      </c>
      <c r="C9" s="40">
        <v>62</v>
      </c>
      <c r="D9" s="40">
        <v>368</v>
      </c>
      <c r="E9" s="40">
        <v>76</v>
      </c>
      <c r="F9" s="40">
        <v>6</v>
      </c>
      <c r="G9" s="70">
        <v>45</v>
      </c>
      <c r="H9" s="40">
        <v>9</v>
      </c>
      <c r="K9" s="16"/>
      <c r="L9" s="16"/>
      <c r="M9" s="16"/>
      <c r="N9" s="16"/>
    </row>
    <row r="10" spans="2:14" x14ac:dyDescent="0.2">
      <c r="B10" s="39" t="s">
        <v>60</v>
      </c>
      <c r="C10" s="40">
        <v>8</v>
      </c>
      <c r="D10" s="40">
        <v>382</v>
      </c>
      <c r="E10" s="40">
        <v>71</v>
      </c>
      <c r="F10" s="40">
        <v>19</v>
      </c>
      <c r="G10" s="70">
        <v>213</v>
      </c>
      <c r="H10" s="40">
        <v>63</v>
      </c>
    </row>
    <row r="11" spans="2:14" x14ac:dyDescent="0.2">
      <c r="B11" s="39" t="s">
        <v>65</v>
      </c>
      <c r="C11" s="40">
        <v>855</v>
      </c>
      <c r="D11" s="40">
        <v>2545</v>
      </c>
      <c r="E11" s="40">
        <v>1178</v>
      </c>
      <c r="F11" s="40">
        <v>365</v>
      </c>
      <c r="G11" s="70">
        <v>163</v>
      </c>
      <c r="H11" s="40">
        <v>41</v>
      </c>
    </row>
    <row r="12" spans="2:14" s="7" customFormat="1" x14ac:dyDescent="0.2">
      <c r="B12" s="26" t="s">
        <v>139</v>
      </c>
      <c r="C12" s="86">
        <v>6</v>
      </c>
      <c r="D12" s="87" t="s">
        <v>124</v>
      </c>
      <c r="E12" s="87" t="s">
        <v>124</v>
      </c>
      <c r="F12" s="87" t="s">
        <v>124</v>
      </c>
      <c r="G12" s="73">
        <v>0</v>
      </c>
      <c r="H12" s="87">
        <v>0</v>
      </c>
    </row>
    <row r="13" spans="2:14" s="7" customFormat="1" x14ac:dyDescent="0.2">
      <c r="B13" s="26" t="s">
        <v>140</v>
      </c>
      <c r="C13" s="50">
        <v>23</v>
      </c>
      <c r="D13" s="50">
        <v>55</v>
      </c>
      <c r="E13" s="50">
        <v>14</v>
      </c>
      <c r="F13" s="75" t="s">
        <v>124</v>
      </c>
      <c r="G13" s="74">
        <v>0</v>
      </c>
      <c r="H13" s="75">
        <v>0</v>
      </c>
    </row>
    <row r="14" spans="2:14" x14ac:dyDescent="0.2">
      <c r="B14" s="26" t="s">
        <v>52</v>
      </c>
      <c r="C14" s="50">
        <v>956</v>
      </c>
      <c r="D14" s="50">
        <v>349</v>
      </c>
      <c r="E14" s="50">
        <v>136</v>
      </c>
      <c r="F14" s="50">
        <v>9</v>
      </c>
      <c r="G14" s="74" t="s">
        <v>124</v>
      </c>
      <c r="H14" s="50">
        <v>0</v>
      </c>
    </row>
    <row r="15" spans="2:14" x14ac:dyDescent="0.2">
      <c r="B15" s="26" t="s">
        <v>61</v>
      </c>
      <c r="C15" s="50">
        <v>275</v>
      </c>
      <c r="D15" s="50">
        <v>270</v>
      </c>
      <c r="E15" s="50">
        <v>111</v>
      </c>
      <c r="F15" s="50">
        <v>5</v>
      </c>
      <c r="G15" s="74" t="s">
        <v>124</v>
      </c>
      <c r="H15" s="50">
        <v>0</v>
      </c>
    </row>
    <row r="16" spans="2:14" x14ac:dyDescent="0.2">
      <c r="B16" s="25" t="s">
        <v>74</v>
      </c>
      <c r="C16" s="40"/>
      <c r="D16" s="40"/>
      <c r="E16" s="40"/>
      <c r="F16" s="40"/>
      <c r="G16" s="70"/>
      <c r="H16" s="40"/>
    </row>
    <row r="17" spans="1:14" s="16" customFormat="1" x14ac:dyDescent="0.2">
      <c r="B17" s="41" t="s">
        <v>67</v>
      </c>
      <c r="C17" s="42">
        <v>68</v>
      </c>
      <c r="D17" s="42">
        <v>29</v>
      </c>
      <c r="E17" s="42">
        <v>10</v>
      </c>
      <c r="F17" s="42">
        <v>5</v>
      </c>
      <c r="G17" s="82" t="s">
        <v>124</v>
      </c>
      <c r="H17" s="42">
        <v>0</v>
      </c>
      <c r="K17" s="6"/>
      <c r="L17" s="6"/>
      <c r="M17" s="6"/>
      <c r="N17" s="6"/>
    </row>
    <row r="18" spans="1:14" s="16" customFormat="1" x14ac:dyDescent="0.2">
      <c r="B18" s="41" t="s">
        <v>68</v>
      </c>
      <c r="C18" s="42">
        <v>99</v>
      </c>
      <c r="D18" s="42">
        <v>201</v>
      </c>
      <c r="E18" s="42">
        <v>84</v>
      </c>
      <c r="F18" s="42">
        <v>0</v>
      </c>
      <c r="G18" s="82" t="s">
        <v>124</v>
      </c>
      <c r="H18" s="42">
        <v>0</v>
      </c>
      <c r="K18" s="6"/>
      <c r="L18" s="6"/>
      <c r="M18" s="6"/>
      <c r="N18" s="6"/>
    </row>
    <row r="19" spans="1:14" x14ac:dyDescent="0.2">
      <c r="B19" s="41" t="s">
        <v>69</v>
      </c>
      <c r="C19" s="72">
        <v>103</v>
      </c>
      <c r="D19" s="72">
        <v>32</v>
      </c>
      <c r="E19" s="72">
        <v>13</v>
      </c>
      <c r="F19" s="72">
        <v>0</v>
      </c>
      <c r="G19" s="72">
        <v>0</v>
      </c>
      <c r="H19" s="72">
        <v>0</v>
      </c>
    </row>
    <row r="20" spans="1:14" x14ac:dyDescent="0.2">
      <c r="B20" s="26" t="s">
        <v>66</v>
      </c>
      <c r="C20" s="50">
        <v>7</v>
      </c>
      <c r="D20" s="50">
        <v>52</v>
      </c>
      <c r="E20" s="50">
        <v>7</v>
      </c>
      <c r="F20" s="50">
        <v>0</v>
      </c>
      <c r="G20" s="69">
        <v>0</v>
      </c>
      <c r="H20" s="50">
        <v>0</v>
      </c>
    </row>
    <row r="21" spans="1:14" x14ac:dyDescent="0.2">
      <c r="B21" s="27" t="s">
        <v>64</v>
      </c>
      <c r="C21" s="51">
        <v>43</v>
      </c>
      <c r="D21" s="81" t="s">
        <v>124</v>
      </c>
      <c r="E21" s="81" t="s">
        <v>124</v>
      </c>
      <c r="F21" s="81" t="s">
        <v>124</v>
      </c>
      <c r="G21" s="71">
        <v>0</v>
      </c>
      <c r="H21" s="51">
        <v>0</v>
      </c>
    </row>
    <row r="22" spans="1:14" x14ac:dyDescent="0.2">
      <c r="B22" s="89"/>
      <c r="C22" s="215"/>
      <c r="D22" s="215"/>
      <c r="E22" s="215"/>
      <c r="F22" s="215"/>
      <c r="G22" s="215"/>
      <c r="H22" s="215"/>
    </row>
    <row r="23" spans="1:14" x14ac:dyDescent="0.2">
      <c r="B23" s="256" t="s">
        <v>123</v>
      </c>
      <c r="C23" s="215"/>
      <c r="D23" s="215"/>
      <c r="E23" s="215"/>
      <c r="F23" s="215"/>
      <c r="G23" s="215"/>
      <c r="H23" s="215"/>
    </row>
    <row r="24" spans="1:14" x14ac:dyDescent="0.2">
      <c r="A24" s="88"/>
      <c r="B24" s="6" t="s">
        <v>179</v>
      </c>
    </row>
    <row r="25" spans="1:14" x14ac:dyDescent="0.2">
      <c r="A25" s="88"/>
      <c r="B25" s="6" t="s">
        <v>168</v>
      </c>
    </row>
    <row r="26" spans="1:14" x14ac:dyDescent="0.2">
      <c r="A26" s="88"/>
      <c r="B26" s="14" t="s">
        <v>119</v>
      </c>
    </row>
    <row r="27" spans="1:14" x14ac:dyDescent="0.2">
      <c r="A27" s="88"/>
      <c r="B27" s="6" t="s">
        <v>202</v>
      </c>
      <c r="C27" s="6"/>
      <c r="D27" s="6"/>
      <c r="E27" s="6"/>
      <c r="F27" s="6"/>
      <c r="G27" s="6"/>
    </row>
    <row r="28" spans="1:14" x14ac:dyDescent="0.2">
      <c r="A28" s="88"/>
      <c r="B28" s="6" t="s">
        <v>170</v>
      </c>
      <c r="C28" s="6"/>
      <c r="D28" s="6"/>
      <c r="E28" s="6"/>
      <c r="F28" s="6"/>
      <c r="G28" s="6"/>
    </row>
    <row r="29" spans="1:14" x14ac:dyDescent="0.2">
      <c r="B29" s="6" t="s">
        <v>165</v>
      </c>
      <c r="C29" s="6"/>
      <c r="D29" s="6"/>
      <c r="E29" s="6"/>
      <c r="F29" s="6"/>
      <c r="G29" s="6"/>
    </row>
    <row r="30" spans="1:14" x14ac:dyDescent="0.2">
      <c r="B30" s="6" t="s">
        <v>198</v>
      </c>
      <c r="C30" s="6"/>
      <c r="D30" s="6"/>
      <c r="E30" s="6"/>
      <c r="F30" s="6"/>
      <c r="G30" s="6"/>
    </row>
    <row r="31" spans="1:14" x14ac:dyDescent="0.2">
      <c r="C31" s="6"/>
      <c r="D31" s="6"/>
      <c r="E31" s="6"/>
      <c r="F31" s="6"/>
      <c r="G31" s="6"/>
    </row>
    <row r="32" spans="1:14" x14ac:dyDescent="0.2">
      <c r="C32" s="6"/>
      <c r="D32" s="6"/>
      <c r="E32" s="6"/>
      <c r="F32" s="6"/>
      <c r="G32" s="6"/>
    </row>
    <row r="33" spans="3:7" x14ac:dyDescent="0.2">
      <c r="C33" s="6"/>
      <c r="D33" s="6"/>
      <c r="E33" s="6"/>
      <c r="F33" s="6"/>
      <c r="G33" s="6"/>
    </row>
    <row r="34" spans="3:7" x14ac:dyDescent="0.2">
      <c r="C34" s="6"/>
      <c r="D34" s="6"/>
      <c r="E34" s="6"/>
      <c r="F34" s="6"/>
      <c r="G34" s="6"/>
    </row>
    <row r="35" spans="3:7" x14ac:dyDescent="0.2">
      <c r="C35" s="6"/>
      <c r="D35" s="6"/>
      <c r="E35" s="6"/>
      <c r="F35" s="6"/>
      <c r="G35" s="6"/>
    </row>
    <row r="36" spans="3:7" x14ac:dyDescent="0.2">
      <c r="C36" s="6"/>
      <c r="D36" s="6"/>
      <c r="E36" s="6"/>
      <c r="F36" s="6"/>
      <c r="G36" s="6"/>
    </row>
    <row r="37" spans="3:7" x14ac:dyDescent="0.2">
      <c r="C37" s="6"/>
      <c r="D37" s="6"/>
      <c r="E37" s="6"/>
      <c r="F37" s="6"/>
      <c r="G37" s="6"/>
    </row>
    <row r="38" spans="3:7" x14ac:dyDescent="0.2">
      <c r="C38" s="6"/>
      <c r="D38" s="6"/>
      <c r="E38" s="6"/>
      <c r="F38" s="6"/>
      <c r="G38" s="6"/>
    </row>
    <row r="39" spans="3:7" x14ac:dyDescent="0.2">
      <c r="C39" s="6"/>
      <c r="D39" s="6"/>
      <c r="E39" s="6"/>
      <c r="F39" s="6"/>
      <c r="G39" s="6"/>
    </row>
    <row r="40" spans="3:7" x14ac:dyDescent="0.2">
      <c r="C40" s="6"/>
      <c r="D40" s="6"/>
      <c r="E40" s="6"/>
      <c r="F40" s="6"/>
      <c r="G40" s="6"/>
    </row>
    <row r="41" spans="3:7" x14ac:dyDescent="0.2">
      <c r="C41" s="6"/>
      <c r="D41" s="6"/>
      <c r="E41" s="6"/>
      <c r="F41" s="6"/>
      <c r="G41" s="6"/>
    </row>
    <row r="42" spans="3:7" x14ac:dyDescent="0.2">
      <c r="C42" s="6"/>
      <c r="D42" s="6"/>
      <c r="E42" s="6"/>
      <c r="F42" s="6"/>
      <c r="G42" s="6"/>
    </row>
    <row r="43" spans="3:7" x14ac:dyDescent="0.2">
      <c r="C43" s="6"/>
      <c r="D43" s="6"/>
      <c r="E43" s="6"/>
      <c r="F43" s="6"/>
      <c r="G43" s="6"/>
    </row>
    <row r="44" spans="3:7" x14ac:dyDescent="0.2">
      <c r="C44" s="6"/>
      <c r="D44" s="6"/>
      <c r="E44" s="6"/>
      <c r="F44" s="6"/>
      <c r="G44" s="6"/>
    </row>
    <row r="45" spans="3:7" x14ac:dyDescent="0.2">
      <c r="C45" s="6"/>
      <c r="D45" s="6"/>
      <c r="E45" s="6"/>
      <c r="F45" s="6"/>
      <c r="G45" s="6"/>
    </row>
    <row r="46" spans="3:7" x14ac:dyDescent="0.2">
      <c r="C46" s="6"/>
      <c r="D46" s="6"/>
      <c r="E46" s="6"/>
      <c r="F46" s="6"/>
      <c r="G46" s="6"/>
    </row>
    <row r="47" spans="3:7" x14ac:dyDescent="0.2">
      <c r="C47" s="6"/>
      <c r="D47" s="6"/>
      <c r="E47" s="6"/>
      <c r="F47" s="6"/>
      <c r="G47" s="6"/>
    </row>
  </sheetData>
  <mergeCells count="6">
    <mergeCell ref="C4:E4"/>
    <mergeCell ref="F4:H4"/>
    <mergeCell ref="D5:E5"/>
    <mergeCell ref="C5:C6"/>
    <mergeCell ref="F5:F6"/>
    <mergeCell ref="G5:H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0"/>
  <sheetViews>
    <sheetView zoomScale="90" zoomScaleNormal="90" workbookViewId="0"/>
  </sheetViews>
  <sheetFormatPr baseColWidth="10" defaultColWidth="11" defaultRowHeight="14.25" x14ac:dyDescent="0.2"/>
  <cols>
    <col min="1" max="1" width="1.75" style="1" customWidth="1"/>
    <col min="2" max="16384" width="11" style="1"/>
  </cols>
  <sheetData>
    <row r="2" spans="2:13" s="232" customFormat="1" ht="24" customHeight="1" x14ac:dyDescent="0.25">
      <c r="B2" s="232" t="s">
        <v>147</v>
      </c>
      <c r="M2" s="110"/>
    </row>
    <row r="33" spans="1:14" x14ac:dyDescent="0.2">
      <c r="A33" s="6"/>
      <c r="B33" s="6" t="s">
        <v>162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">
      <c r="A34" s="6"/>
      <c r="B34" s="6" t="s">
        <v>203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">
      <c r="A35" s="6"/>
      <c r="B35" s="6" t="s">
        <v>171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">
      <c r="A36" s="6"/>
      <c r="B36" s="6" t="s">
        <v>165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">
      <c r="A37" s="6"/>
      <c r="B37" s="6" t="s">
        <v>198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48" spans="1:14" ht="51" x14ac:dyDescent="0.2">
      <c r="B48" s="60" t="s">
        <v>80</v>
      </c>
      <c r="C48" s="60" t="s">
        <v>82</v>
      </c>
      <c r="D48" s="60" t="s">
        <v>81</v>
      </c>
      <c r="E48" s="60" t="s">
        <v>52</v>
      </c>
      <c r="F48" s="60" t="s">
        <v>51</v>
      </c>
      <c r="G48" s="60" t="s">
        <v>50</v>
      </c>
    </row>
    <row r="49" spans="2:7" x14ac:dyDescent="0.2">
      <c r="B49" s="61">
        <v>2000</v>
      </c>
      <c r="C49" s="62">
        <v>0.1</v>
      </c>
      <c r="D49" s="62">
        <v>10.5</v>
      </c>
      <c r="E49" s="62">
        <v>8.9</v>
      </c>
      <c r="F49" s="62">
        <v>8.9</v>
      </c>
      <c r="G49" s="62">
        <v>71.7</v>
      </c>
    </row>
    <row r="50" spans="2:7" x14ac:dyDescent="0.2">
      <c r="B50" s="61">
        <v>2001</v>
      </c>
      <c r="C50" s="62">
        <v>0.1</v>
      </c>
      <c r="D50" s="62">
        <v>8.6999999999999993</v>
      </c>
      <c r="E50" s="62">
        <v>7.8</v>
      </c>
      <c r="F50" s="62">
        <v>10.199999999999999</v>
      </c>
      <c r="G50" s="62">
        <v>73.099999999999994</v>
      </c>
    </row>
    <row r="51" spans="2:7" x14ac:dyDescent="0.2">
      <c r="B51" s="61">
        <v>2002</v>
      </c>
      <c r="C51" s="62">
        <v>0</v>
      </c>
      <c r="D51" s="62">
        <v>8.6</v>
      </c>
      <c r="E51" s="62">
        <v>8.4</v>
      </c>
      <c r="F51" s="62">
        <v>12.5</v>
      </c>
      <c r="G51" s="62">
        <v>70.400000000000006</v>
      </c>
    </row>
    <row r="52" spans="2:7" x14ac:dyDescent="0.2">
      <c r="B52" s="61">
        <v>2003</v>
      </c>
      <c r="C52" s="62">
        <v>0.1</v>
      </c>
      <c r="D52" s="62">
        <v>6.6</v>
      </c>
      <c r="E52" s="62">
        <v>5.5</v>
      </c>
      <c r="F52" s="62">
        <v>14.8</v>
      </c>
      <c r="G52" s="62">
        <v>73</v>
      </c>
    </row>
    <row r="53" spans="2:7" x14ac:dyDescent="0.2">
      <c r="B53" s="61">
        <v>2004</v>
      </c>
      <c r="C53" s="62">
        <v>0.1</v>
      </c>
      <c r="D53" s="62">
        <v>7.2</v>
      </c>
      <c r="E53" s="62">
        <v>7.1</v>
      </c>
      <c r="F53" s="62">
        <v>12.5</v>
      </c>
      <c r="G53" s="62">
        <v>73.099999999999994</v>
      </c>
    </row>
    <row r="54" spans="2:7" x14ac:dyDescent="0.2">
      <c r="B54" s="61">
        <v>2005</v>
      </c>
      <c r="C54" s="62">
        <v>0.4</v>
      </c>
      <c r="D54" s="62">
        <v>7</v>
      </c>
      <c r="E54" s="62">
        <v>6.9</v>
      </c>
      <c r="F54" s="62">
        <v>11.6</v>
      </c>
      <c r="G54" s="62">
        <v>74.099999999999994</v>
      </c>
    </row>
    <row r="55" spans="2:7" x14ac:dyDescent="0.2">
      <c r="B55" s="61">
        <v>2006</v>
      </c>
      <c r="C55" s="62">
        <v>0.7</v>
      </c>
      <c r="D55" s="62">
        <v>7.3</v>
      </c>
      <c r="E55" s="62">
        <v>8</v>
      </c>
      <c r="F55" s="62">
        <v>9.6999999999999993</v>
      </c>
      <c r="G55" s="62">
        <v>74.3</v>
      </c>
    </row>
    <row r="56" spans="2:7" x14ac:dyDescent="0.2">
      <c r="B56" s="61">
        <v>2007</v>
      </c>
      <c r="C56" s="62">
        <v>0.4</v>
      </c>
      <c r="D56" s="62">
        <v>7.4</v>
      </c>
      <c r="E56" s="62">
        <v>9.6</v>
      </c>
      <c r="F56" s="62">
        <v>9.3000000000000007</v>
      </c>
      <c r="G56" s="62">
        <v>73.3</v>
      </c>
    </row>
    <row r="57" spans="2:7" x14ac:dyDescent="0.2">
      <c r="B57" s="61">
        <v>2008</v>
      </c>
      <c r="C57" s="62">
        <v>0.3</v>
      </c>
      <c r="D57" s="62">
        <v>6.7</v>
      </c>
      <c r="E57" s="62">
        <v>9.1999999999999993</v>
      </c>
      <c r="F57" s="62">
        <v>9.8000000000000007</v>
      </c>
      <c r="G57" s="62">
        <v>74.099999999999994</v>
      </c>
    </row>
    <row r="58" spans="2:7" x14ac:dyDescent="0.2">
      <c r="B58" s="61">
        <v>2009</v>
      </c>
      <c r="C58" s="62">
        <v>0.2</v>
      </c>
      <c r="D58" s="62">
        <v>7.2</v>
      </c>
      <c r="E58" s="62">
        <v>9.4</v>
      </c>
      <c r="F58" s="62">
        <v>10.3</v>
      </c>
      <c r="G58" s="62">
        <v>72.900000000000006</v>
      </c>
    </row>
    <row r="59" spans="2:7" x14ac:dyDescent="0.2">
      <c r="B59" s="61">
        <v>2010</v>
      </c>
      <c r="C59" s="62">
        <v>0.3</v>
      </c>
      <c r="D59" s="62">
        <v>7.1</v>
      </c>
      <c r="E59" s="62">
        <v>8.5</v>
      </c>
      <c r="F59" s="62">
        <v>10.6</v>
      </c>
      <c r="G59" s="62">
        <v>73.400000000000006</v>
      </c>
    </row>
    <row r="60" spans="2:7" x14ac:dyDescent="0.2">
      <c r="B60" s="61">
        <v>2011</v>
      </c>
      <c r="C60" s="62">
        <v>0.5</v>
      </c>
      <c r="D60" s="62">
        <v>7.3</v>
      </c>
      <c r="E60" s="62">
        <v>8.6</v>
      </c>
      <c r="F60" s="62">
        <v>10</v>
      </c>
      <c r="G60" s="62">
        <v>73.7</v>
      </c>
    </row>
    <row r="61" spans="2:7" x14ac:dyDescent="0.2">
      <c r="B61" s="61">
        <v>2012</v>
      </c>
      <c r="C61" s="62">
        <v>0.5</v>
      </c>
      <c r="D61" s="62">
        <v>6.2</v>
      </c>
      <c r="E61" s="62">
        <v>8</v>
      </c>
      <c r="F61" s="62">
        <v>11.9</v>
      </c>
      <c r="G61" s="62">
        <v>73.400000000000006</v>
      </c>
    </row>
    <row r="62" spans="2:7" x14ac:dyDescent="0.2">
      <c r="B62" s="61">
        <v>2013</v>
      </c>
      <c r="C62" s="62">
        <v>0.3</v>
      </c>
      <c r="D62" s="62">
        <v>6.7</v>
      </c>
      <c r="E62" s="62">
        <v>9.5</v>
      </c>
      <c r="F62" s="62">
        <v>10.7</v>
      </c>
      <c r="G62" s="62">
        <v>72.8</v>
      </c>
    </row>
    <row r="63" spans="2:7" x14ac:dyDescent="0.2">
      <c r="B63" s="61">
        <v>2014</v>
      </c>
      <c r="C63" s="62">
        <v>0.3</v>
      </c>
      <c r="D63" s="62">
        <v>6.7</v>
      </c>
      <c r="E63" s="62">
        <v>10.4</v>
      </c>
      <c r="F63" s="62">
        <v>11.3</v>
      </c>
      <c r="G63" s="62">
        <v>71.3</v>
      </c>
    </row>
    <row r="64" spans="2:7" x14ac:dyDescent="0.2">
      <c r="B64" s="61">
        <v>2015</v>
      </c>
      <c r="C64" s="62">
        <v>0.3</v>
      </c>
      <c r="D64" s="62">
        <v>7</v>
      </c>
      <c r="E64" s="62">
        <v>8.5</v>
      </c>
      <c r="F64" s="62">
        <v>12.4</v>
      </c>
      <c r="G64" s="62">
        <v>71.8</v>
      </c>
    </row>
    <row r="65" spans="2:7" x14ac:dyDescent="0.2">
      <c r="B65" s="61">
        <v>2016</v>
      </c>
      <c r="C65" s="62">
        <v>0.2</v>
      </c>
      <c r="D65" s="62">
        <v>8.4</v>
      </c>
      <c r="E65" s="62">
        <v>10.4</v>
      </c>
      <c r="F65" s="62">
        <v>10.6</v>
      </c>
      <c r="G65" s="62">
        <v>70.400000000000006</v>
      </c>
    </row>
    <row r="66" spans="2:7" x14ac:dyDescent="0.2">
      <c r="B66" s="61">
        <v>2017</v>
      </c>
      <c r="C66" s="62">
        <v>0.3</v>
      </c>
      <c r="D66" s="62">
        <v>7.6</v>
      </c>
      <c r="E66" s="62">
        <v>10.1</v>
      </c>
      <c r="F66" s="62">
        <v>12</v>
      </c>
      <c r="G66" s="62">
        <v>70</v>
      </c>
    </row>
    <row r="67" spans="2:7" x14ac:dyDescent="0.2">
      <c r="B67" s="61">
        <v>2018</v>
      </c>
      <c r="C67" s="62">
        <v>0.2</v>
      </c>
      <c r="D67" s="62">
        <v>6.7</v>
      </c>
      <c r="E67" s="62">
        <v>9.6</v>
      </c>
      <c r="F67" s="62">
        <v>10.8</v>
      </c>
      <c r="G67" s="62">
        <v>72.7</v>
      </c>
    </row>
    <row r="68" spans="2:7" x14ac:dyDescent="0.2">
      <c r="B68" s="61">
        <v>2019</v>
      </c>
      <c r="C68" s="62">
        <v>0.2</v>
      </c>
      <c r="D68" s="62">
        <v>5.7</v>
      </c>
      <c r="E68" s="62">
        <v>9.5</v>
      </c>
      <c r="F68" s="62">
        <v>10.4</v>
      </c>
      <c r="G68" s="62">
        <v>74.2</v>
      </c>
    </row>
    <row r="69" spans="2:7" x14ac:dyDescent="0.2">
      <c r="B69" s="61" t="s">
        <v>114</v>
      </c>
      <c r="C69" s="62">
        <v>0.7</v>
      </c>
      <c r="D69" s="62">
        <v>8.1</v>
      </c>
      <c r="E69" s="62">
        <v>11</v>
      </c>
      <c r="F69" s="62">
        <v>7.2</v>
      </c>
      <c r="G69" s="62">
        <v>73</v>
      </c>
    </row>
    <row r="70" spans="2:7" x14ac:dyDescent="0.2">
      <c r="B70" s="61" t="s">
        <v>115</v>
      </c>
      <c r="C70" s="62">
        <v>0.8</v>
      </c>
      <c r="D70" s="62">
        <v>7.8</v>
      </c>
      <c r="E70" s="62">
        <v>8.5</v>
      </c>
      <c r="F70" s="62">
        <v>9.1999999999999993</v>
      </c>
      <c r="G70" s="62">
        <v>73.599999999999994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workbookViewId="0"/>
  </sheetViews>
  <sheetFormatPr baseColWidth="10" defaultColWidth="11.375" defaultRowHeight="12.75" x14ac:dyDescent="0.2"/>
  <cols>
    <col min="1" max="1" width="1.75" style="6" customWidth="1"/>
    <col min="2" max="2" width="18.25" style="6" customWidth="1"/>
    <col min="3" max="3" width="10" style="6" customWidth="1"/>
    <col min="4" max="4" width="8.625" style="6" customWidth="1"/>
    <col min="5" max="5" width="10" style="6" customWidth="1"/>
    <col min="6" max="6" width="7.875" style="6" customWidth="1"/>
    <col min="7" max="7" width="10" style="6" customWidth="1"/>
    <col min="8" max="8" width="7.625" style="6" customWidth="1"/>
    <col min="9" max="16384" width="11.375" style="6"/>
  </cols>
  <sheetData>
    <row r="2" spans="2:8" ht="15.75" x14ac:dyDescent="0.25">
      <c r="B2" s="230" t="s">
        <v>98</v>
      </c>
    </row>
    <row r="4" spans="2:8" ht="36.6" customHeight="1" x14ac:dyDescent="0.2">
      <c r="B4" s="90" t="s">
        <v>116</v>
      </c>
      <c r="C4" s="383" t="s">
        <v>36</v>
      </c>
      <c r="D4" s="384"/>
      <c r="E4" s="383" t="s">
        <v>96</v>
      </c>
      <c r="F4" s="384"/>
      <c r="G4" s="385" t="s">
        <v>38</v>
      </c>
      <c r="H4" s="384"/>
    </row>
    <row r="5" spans="2:8" x14ac:dyDescent="0.2">
      <c r="B5" s="24"/>
      <c r="C5" s="91"/>
      <c r="D5" s="4" t="s">
        <v>4</v>
      </c>
      <c r="E5" s="91"/>
      <c r="F5" s="4" t="s">
        <v>4</v>
      </c>
      <c r="G5" s="91"/>
      <c r="H5" s="4" t="s">
        <v>4</v>
      </c>
    </row>
    <row r="6" spans="2:8" x14ac:dyDescent="0.2">
      <c r="B6" s="92" t="s">
        <v>3</v>
      </c>
      <c r="C6" s="93">
        <v>25561</v>
      </c>
      <c r="D6" s="94">
        <v>100</v>
      </c>
      <c r="E6" s="93">
        <v>30265</v>
      </c>
      <c r="F6" s="94">
        <v>100</v>
      </c>
      <c r="G6" s="93">
        <v>9406</v>
      </c>
      <c r="H6" s="94">
        <v>100</v>
      </c>
    </row>
    <row r="7" spans="2:8" ht="14.1" customHeight="1" x14ac:dyDescent="0.2">
      <c r="B7" s="95" t="s">
        <v>94</v>
      </c>
      <c r="C7" s="96">
        <v>23420</v>
      </c>
      <c r="D7" s="97">
        <v>91.6</v>
      </c>
      <c r="E7" s="96">
        <v>27978</v>
      </c>
      <c r="F7" s="97">
        <v>92.4</v>
      </c>
      <c r="G7" s="96">
        <v>8301</v>
      </c>
      <c r="H7" s="97">
        <v>88.3</v>
      </c>
    </row>
    <row r="8" spans="2:8" x14ac:dyDescent="0.2">
      <c r="B8" s="98" t="s">
        <v>95</v>
      </c>
      <c r="C8" s="99">
        <v>2141</v>
      </c>
      <c r="D8" s="100">
        <v>8.4</v>
      </c>
      <c r="E8" s="99">
        <v>2287</v>
      </c>
      <c r="F8" s="100">
        <v>7.6</v>
      </c>
      <c r="G8" s="99">
        <v>1105</v>
      </c>
      <c r="H8" s="100">
        <v>11.7</v>
      </c>
    </row>
    <row r="9" spans="2:8" ht="14.1" customHeight="1" x14ac:dyDescent="0.2">
      <c r="B9" s="101" t="s">
        <v>107</v>
      </c>
      <c r="C9" s="96">
        <v>823</v>
      </c>
      <c r="D9" s="97">
        <v>3.2</v>
      </c>
      <c r="E9" s="96">
        <v>0</v>
      </c>
      <c r="F9" s="97">
        <v>0</v>
      </c>
      <c r="G9" s="96">
        <v>43</v>
      </c>
      <c r="H9" s="102">
        <v>0.5</v>
      </c>
    </row>
    <row r="10" spans="2:8" x14ac:dyDescent="0.2">
      <c r="B10" s="101" t="s">
        <v>106</v>
      </c>
      <c r="C10" s="103">
        <v>3308</v>
      </c>
      <c r="D10" s="65">
        <v>12.9</v>
      </c>
      <c r="E10" s="103">
        <v>535</v>
      </c>
      <c r="F10" s="65">
        <v>1.8</v>
      </c>
      <c r="G10" s="103">
        <v>517</v>
      </c>
      <c r="H10" s="44">
        <v>5.5</v>
      </c>
    </row>
    <row r="11" spans="2:8" x14ac:dyDescent="0.2">
      <c r="B11" s="101" t="s">
        <v>108</v>
      </c>
      <c r="C11" s="103">
        <v>6500</v>
      </c>
      <c r="D11" s="65">
        <v>25.4</v>
      </c>
      <c r="E11" s="103">
        <v>5673</v>
      </c>
      <c r="F11" s="65">
        <v>18.7</v>
      </c>
      <c r="G11" s="103">
        <v>1959</v>
      </c>
      <c r="H11" s="44">
        <v>20.8</v>
      </c>
    </row>
    <row r="12" spans="2:8" x14ac:dyDescent="0.2">
      <c r="B12" s="101" t="s">
        <v>109</v>
      </c>
      <c r="C12" s="103">
        <v>4368</v>
      </c>
      <c r="D12" s="65">
        <v>17.100000000000001</v>
      </c>
      <c r="E12" s="103">
        <v>5848</v>
      </c>
      <c r="F12" s="65">
        <v>19.3</v>
      </c>
      <c r="G12" s="103">
        <v>1901</v>
      </c>
      <c r="H12" s="44">
        <v>20.2</v>
      </c>
    </row>
    <row r="13" spans="2:8" x14ac:dyDescent="0.2">
      <c r="B13" s="101" t="s">
        <v>110</v>
      </c>
      <c r="C13" s="103">
        <v>6009</v>
      </c>
      <c r="D13" s="65">
        <v>23.5</v>
      </c>
      <c r="E13" s="103">
        <v>8847</v>
      </c>
      <c r="F13" s="65">
        <v>29.2</v>
      </c>
      <c r="G13" s="103">
        <v>2649</v>
      </c>
      <c r="H13" s="44">
        <v>28.2</v>
      </c>
    </row>
    <row r="14" spans="2:8" x14ac:dyDescent="0.2">
      <c r="B14" s="101" t="s">
        <v>111</v>
      </c>
      <c r="C14" s="103">
        <v>4100</v>
      </c>
      <c r="D14" s="65">
        <v>16</v>
      </c>
      <c r="E14" s="103">
        <v>8125</v>
      </c>
      <c r="F14" s="65">
        <v>26.8</v>
      </c>
      <c r="G14" s="103">
        <v>2117</v>
      </c>
      <c r="H14" s="44">
        <v>22.5</v>
      </c>
    </row>
    <row r="15" spans="2:8" x14ac:dyDescent="0.2">
      <c r="B15" s="101" t="s">
        <v>93</v>
      </c>
      <c r="C15" s="103">
        <v>453</v>
      </c>
      <c r="D15" s="65">
        <v>1.8</v>
      </c>
      <c r="E15" s="103">
        <v>1237</v>
      </c>
      <c r="F15" s="65">
        <v>4.0999999999999996</v>
      </c>
      <c r="G15" s="103">
        <v>220</v>
      </c>
      <c r="H15" s="65">
        <v>2.2999999999999998</v>
      </c>
    </row>
    <row r="16" spans="2:8" ht="14.45" customHeight="1" x14ac:dyDescent="0.2">
      <c r="B16" s="167" t="s">
        <v>185</v>
      </c>
      <c r="C16" s="386">
        <v>29.66</v>
      </c>
      <c r="D16" s="386"/>
      <c r="E16" s="386">
        <v>35.229999999999997</v>
      </c>
      <c r="F16" s="386"/>
      <c r="G16" s="386">
        <v>32.869999999999997</v>
      </c>
      <c r="H16" s="386"/>
    </row>
    <row r="17" spans="2:8" ht="14.45" customHeight="1" x14ac:dyDescent="0.2">
      <c r="B17" s="167" t="s">
        <v>184</v>
      </c>
      <c r="C17" s="382">
        <v>27</v>
      </c>
      <c r="D17" s="382"/>
      <c r="E17" s="382">
        <v>33</v>
      </c>
      <c r="F17" s="382"/>
      <c r="G17" s="382">
        <v>30</v>
      </c>
      <c r="H17" s="382"/>
    </row>
    <row r="18" spans="2:8" ht="14.45" customHeight="1" x14ac:dyDescent="0.2">
      <c r="B18" s="45"/>
      <c r="C18" s="46"/>
      <c r="D18" s="46"/>
      <c r="E18" s="46"/>
      <c r="F18" s="46"/>
      <c r="G18" s="46"/>
      <c r="H18" s="46"/>
    </row>
    <row r="19" spans="2:8" ht="14.45" customHeight="1" x14ac:dyDescent="0.2">
      <c r="B19" s="45"/>
      <c r="C19" s="46"/>
      <c r="D19" s="46"/>
      <c r="E19" s="46"/>
      <c r="F19" s="46"/>
      <c r="G19" s="46"/>
      <c r="H19" s="46"/>
    </row>
    <row r="20" spans="2:8" x14ac:dyDescent="0.2">
      <c r="B20" s="6" t="s">
        <v>162</v>
      </c>
    </row>
    <row r="21" spans="2:8" x14ac:dyDescent="0.2">
      <c r="B21" s="6" t="s">
        <v>202</v>
      </c>
    </row>
    <row r="22" spans="2:8" x14ac:dyDescent="0.2">
      <c r="B22" s="6" t="s">
        <v>204</v>
      </c>
    </row>
    <row r="23" spans="2:8" x14ac:dyDescent="0.2">
      <c r="B23" s="6" t="s">
        <v>215</v>
      </c>
    </row>
    <row r="24" spans="2:8" x14ac:dyDescent="0.2">
      <c r="B24" s="6" t="s">
        <v>205</v>
      </c>
    </row>
    <row r="25" spans="2:8" x14ac:dyDescent="0.2">
      <c r="B25" s="6" t="s">
        <v>198</v>
      </c>
    </row>
    <row r="35" ht="14.1" customHeight="1" x14ac:dyDescent="0.2"/>
    <row r="39" ht="14.1" customHeight="1" x14ac:dyDescent="0.2"/>
    <row r="41" ht="14.1" customHeight="1" x14ac:dyDescent="0.2"/>
    <row r="43" ht="14.1" customHeight="1" x14ac:dyDescent="0.2"/>
  </sheetData>
  <mergeCells count="9">
    <mergeCell ref="E17:F17"/>
    <mergeCell ref="G17:H17"/>
    <mergeCell ref="C17:D17"/>
    <mergeCell ref="C4:D4"/>
    <mergeCell ref="E4:F4"/>
    <mergeCell ref="G4:H4"/>
    <mergeCell ref="C16:D16"/>
    <mergeCell ref="E16:F16"/>
    <mergeCell ref="G16:H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workbookViewId="0"/>
  </sheetViews>
  <sheetFormatPr baseColWidth="10" defaultColWidth="11.375" defaultRowHeight="14.25" x14ac:dyDescent="0.2"/>
  <cols>
    <col min="1" max="1" width="2.5" style="5" customWidth="1"/>
    <col min="2" max="2" width="20.625" style="5" customWidth="1"/>
    <col min="3" max="4" width="11.375" style="5"/>
    <col min="5" max="5" width="12.875" style="5" customWidth="1"/>
    <col min="6" max="7" width="11.375" style="5"/>
    <col min="8" max="8" width="12.25" style="5" customWidth="1"/>
    <col min="9" max="16384" width="11.375" style="5"/>
  </cols>
  <sheetData>
    <row r="2" spans="2:15" ht="29.25" customHeight="1" x14ac:dyDescent="0.25">
      <c r="B2" s="390" t="s">
        <v>97</v>
      </c>
      <c r="C2" s="390"/>
      <c r="D2" s="390"/>
      <c r="E2" s="390"/>
      <c r="F2" s="390"/>
      <c r="G2" s="390"/>
      <c r="H2" s="390"/>
      <c r="I2" s="390"/>
      <c r="J2" s="390"/>
    </row>
    <row r="3" spans="2:15" x14ac:dyDescent="0.2">
      <c r="B3" s="47"/>
      <c r="C3" s="47"/>
      <c r="D3" s="47"/>
      <c r="E3" s="47"/>
      <c r="F3" s="47"/>
      <c r="G3" s="47"/>
      <c r="H3" s="47"/>
      <c r="I3" s="47"/>
      <c r="J3" s="47"/>
    </row>
    <row r="4" spans="2:15" ht="30" customHeight="1" x14ac:dyDescent="0.2">
      <c r="B4" s="168" t="s">
        <v>116</v>
      </c>
      <c r="C4" s="387" t="s">
        <v>126</v>
      </c>
      <c r="D4" s="387" t="s">
        <v>125</v>
      </c>
      <c r="E4" s="391" t="s">
        <v>100</v>
      </c>
      <c r="F4" s="391"/>
      <c r="G4" s="391"/>
      <c r="H4" s="392" t="s">
        <v>101</v>
      </c>
      <c r="I4" s="392"/>
      <c r="J4" s="392"/>
    </row>
    <row r="5" spans="2:15" ht="40.35" customHeight="1" x14ac:dyDescent="0.2">
      <c r="B5" s="169"/>
      <c r="C5" s="388"/>
      <c r="D5" s="388"/>
      <c r="E5" s="393" t="s">
        <v>102</v>
      </c>
      <c r="F5" s="395" t="s">
        <v>103</v>
      </c>
      <c r="G5" s="395"/>
      <c r="H5" s="396" t="s">
        <v>104</v>
      </c>
      <c r="I5" s="398" t="s">
        <v>105</v>
      </c>
      <c r="J5" s="393"/>
    </row>
    <row r="6" spans="2:15" ht="52.35" customHeight="1" x14ac:dyDescent="0.2">
      <c r="B6" s="169"/>
      <c r="C6" s="389"/>
      <c r="D6" s="389"/>
      <c r="E6" s="394"/>
      <c r="F6" s="170"/>
      <c r="G6" s="243" t="s">
        <v>78</v>
      </c>
      <c r="H6" s="397"/>
      <c r="I6" s="170"/>
      <c r="J6" s="171" t="s">
        <v>78</v>
      </c>
    </row>
    <row r="7" spans="2:15" x14ac:dyDescent="0.2">
      <c r="B7" s="172" t="s">
        <v>3</v>
      </c>
      <c r="C7" s="242">
        <v>69903</v>
      </c>
      <c r="D7" s="242">
        <v>57206</v>
      </c>
      <c r="E7" s="173">
        <v>2235</v>
      </c>
      <c r="F7" s="174">
        <v>4038</v>
      </c>
      <c r="G7" s="244">
        <v>1600</v>
      </c>
      <c r="H7" s="174">
        <v>410</v>
      </c>
      <c r="I7" s="174">
        <v>426</v>
      </c>
      <c r="J7" s="175">
        <v>113</v>
      </c>
      <c r="K7" s="79"/>
    </row>
    <row r="8" spans="2:15" x14ac:dyDescent="0.2">
      <c r="B8" s="176" t="s">
        <v>122</v>
      </c>
      <c r="C8" s="179"/>
      <c r="D8" s="179"/>
      <c r="E8" s="177"/>
      <c r="F8" s="178"/>
      <c r="G8" s="245"/>
      <c r="H8" s="178"/>
      <c r="I8" s="179"/>
      <c r="J8" s="180"/>
    </row>
    <row r="9" spans="2:15" x14ac:dyDescent="0.2">
      <c r="B9" s="181" t="s">
        <v>94</v>
      </c>
      <c r="C9" s="183">
        <v>89.1</v>
      </c>
      <c r="D9" s="183">
        <v>93.1</v>
      </c>
      <c r="E9" s="182">
        <v>74.400000000000006</v>
      </c>
      <c r="F9" s="183">
        <v>88.4</v>
      </c>
      <c r="G9" s="246">
        <v>87.4</v>
      </c>
      <c r="H9" s="183">
        <v>72.2</v>
      </c>
      <c r="I9" s="183">
        <v>89.7</v>
      </c>
      <c r="J9" s="184">
        <v>91.2</v>
      </c>
      <c r="O9" s="233"/>
    </row>
    <row r="10" spans="2:15" x14ac:dyDescent="0.2">
      <c r="B10" s="104" t="s">
        <v>95</v>
      </c>
      <c r="C10" s="186">
        <v>10.9</v>
      </c>
      <c r="D10" s="186">
        <v>6.9</v>
      </c>
      <c r="E10" s="185">
        <v>25.6</v>
      </c>
      <c r="F10" s="186">
        <v>11.6</v>
      </c>
      <c r="G10" s="247">
        <v>12.6</v>
      </c>
      <c r="H10" s="186">
        <v>27.8</v>
      </c>
      <c r="I10" s="186">
        <v>10.3</v>
      </c>
      <c r="J10" s="187">
        <v>8.8000000000000007</v>
      </c>
    </row>
    <row r="11" spans="2:15" x14ac:dyDescent="0.2">
      <c r="B11" s="101" t="s">
        <v>107</v>
      </c>
      <c r="C11" s="189">
        <v>0.10611758573183901</v>
      </c>
      <c r="D11" s="189">
        <v>0.6</v>
      </c>
      <c r="E11" s="188">
        <v>0.6</v>
      </c>
      <c r="F11" s="189">
        <v>2.2000000000000002</v>
      </c>
      <c r="G11" s="248">
        <v>0.7</v>
      </c>
      <c r="H11" s="189" t="s">
        <v>124</v>
      </c>
      <c r="I11" s="189">
        <v>2.8</v>
      </c>
      <c r="J11" s="190" t="s">
        <v>124</v>
      </c>
    </row>
    <row r="12" spans="2:15" x14ac:dyDescent="0.2">
      <c r="B12" s="101" t="s">
        <v>106</v>
      </c>
      <c r="C12" s="189">
        <v>2.2000000000000002</v>
      </c>
      <c r="D12" s="189">
        <v>7.5</v>
      </c>
      <c r="E12" s="188">
        <v>6.3</v>
      </c>
      <c r="F12" s="189">
        <v>8.1999999999999993</v>
      </c>
      <c r="G12" s="248">
        <v>5.9</v>
      </c>
      <c r="H12" s="189" t="s">
        <v>124</v>
      </c>
      <c r="I12" s="189">
        <v>11.3</v>
      </c>
      <c r="J12" s="190">
        <v>9.6999999999999993</v>
      </c>
    </row>
    <row r="13" spans="2:15" x14ac:dyDescent="0.2">
      <c r="B13" s="101" t="s">
        <v>108</v>
      </c>
      <c r="C13" s="189">
        <v>12.8</v>
      </c>
      <c r="D13" s="189">
        <v>27.2</v>
      </c>
      <c r="E13" s="188">
        <v>15.9</v>
      </c>
      <c r="F13" s="189">
        <v>18.899999999999999</v>
      </c>
      <c r="G13" s="248">
        <v>16.899999999999999</v>
      </c>
      <c r="H13" s="189">
        <v>11.5</v>
      </c>
      <c r="I13" s="189">
        <v>20.9</v>
      </c>
      <c r="J13" s="190">
        <v>15.9</v>
      </c>
    </row>
    <row r="14" spans="2:15" x14ac:dyDescent="0.2">
      <c r="B14" s="101" t="s">
        <v>109</v>
      </c>
      <c r="C14" s="189">
        <v>14.1</v>
      </c>
      <c r="D14" s="189">
        <v>21.6</v>
      </c>
      <c r="E14" s="188">
        <v>11.8</v>
      </c>
      <c r="F14" s="189">
        <v>14.6</v>
      </c>
      <c r="G14" s="248">
        <v>13.9</v>
      </c>
      <c r="H14" s="189">
        <v>9.5</v>
      </c>
      <c r="I14" s="189">
        <v>16.899999999999999</v>
      </c>
      <c r="J14" s="190">
        <v>14.2</v>
      </c>
    </row>
    <row r="15" spans="2:15" x14ac:dyDescent="0.2">
      <c r="B15" s="101" t="s">
        <v>110</v>
      </c>
      <c r="C15" s="189">
        <v>27.8</v>
      </c>
      <c r="D15" s="189">
        <v>30</v>
      </c>
      <c r="E15" s="188">
        <v>18</v>
      </c>
      <c r="F15" s="189">
        <v>25.8</v>
      </c>
      <c r="G15" s="248">
        <v>24.8</v>
      </c>
      <c r="H15" s="189">
        <v>17.3</v>
      </c>
      <c r="I15" s="189">
        <v>22.8</v>
      </c>
      <c r="J15" s="190">
        <v>28.3</v>
      </c>
    </row>
    <row r="16" spans="2:15" x14ac:dyDescent="0.2">
      <c r="B16" s="101" t="s">
        <v>111</v>
      </c>
      <c r="C16" s="189">
        <v>36.6</v>
      </c>
      <c r="D16" s="189">
        <v>13</v>
      </c>
      <c r="E16" s="188">
        <v>28</v>
      </c>
      <c r="F16" s="189">
        <v>24.5</v>
      </c>
      <c r="G16" s="248">
        <v>32.1</v>
      </c>
      <c r="H16" s="189">
        <v>36.6</v>
      </c>
      <c r="I16" s="189">
        <v>20.399999999999999</v>
      </c>
      <c r="J16" s="190">
        <v>26.5</v>
      </c>
    </row>
    <row r="17" spans="2:13" x14ac:dyDescent="0.2">
      <c r="B17" s="104" t="s">
        <v>93</v>
      </c>
      <c r="C17" s="186">
        <v>6.5</v>
      </c>
      <c r="D17" s="186">
        <v>0.2</v>
      </c>
      <c r="E17" s="185">
        <v>19.5</v>
      </c>
      <c r="F17" s="186">
        <v>5.7</v>
      </c>
      <c r="G17" s="247">
        <v>5.8</v>
      </c>
      <c r="H17" s="186">
        <v>19.8</v>
      </c>
      <c r="I17" s="186">
        <v>4.9000000000000004</v>
      </c>
      <c r="J17" s="187" t="s">
        <v>124</v>
      </c>
    </row>
    <row r="18" spans="2:13" s="13" customFormat="1" ht="15.95" customHeight="1" x14ac:dyDescent="0.2">
      <c r="B18" s="350" t="s">
        <v>185</v>
      </c>
      <c r="C18" s="191">
        <v>38.684111399999999</v>
      </c>
      <c r="D18" s="191">
        <v>29.380167799999999</v>
      </c>
      <c r="E18" s="192">
        <v>41.655481000000002</v>
      </c>
      <c r="F18" s="192">
        <v>34.447251100000003</v>
      </c>
      <c r="G18" s="192">
        <v>36.453749999999999</v>
      </c>
      <c r="H18" s="192">
        <v>44.424390199999998</v>
      </c>
      <c r="I18" s="192">
        <v>32.772300700000002</v>
      </c>
      <c r="J18" s="192">
        <v>34.938053099999998</v>
      </c>
    </row>
    <row r="19" spans="2:13" s="13" customFormat="1" ht="15.95" customHeight="1" x14ac:dyDescent="0.2">
      <c r="B19" s="350" t="s">
        <v>184</v>
      </c>
      <c r="C19" s="193">
        <v>37</v>
      </c>
      <c r="D19" s="193">
        <v>28</v>
      </c>
      <c r="E19" s="193">
        <v>38</v>
      </c>
      <c r="F19" s="193">
        <v>31</v>
      </c>
      <c r="G19" s="193">
        <v>34</v>
      </c>
      <c r="H19" s="193">
        <v>43</v>
      </c>
      <c r="I19" s="193">
        <v>29</v>
      </c>
      <c r="J19" s="193">
        <v>32</v>
      </c>
    </row>
    <row r="20" spans="2:13" x14ac:dyDescent="0.2">
      <c r="B20" s="47"/>
      <c r="C20" s="227"/>
      <c r="D20" s="227"/>
      <c r="E20" s="227"/>
      <c r="F20" s="227"/>
      <c r="G20" s="227"/>
      <c r="H20" s="227"/>
      <c r="I20" s="227"/>
      <c r="J20" s="227"/>
    </row>
    <row r="21" spans="2:13" x14ac:dyDescent="0.2">
      <c r="B21" s="169" t="s">
        <v>123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ht="14.25" customHeight="1" x14ac:dyDescent="0.2">
      <c r="B22" s="6" t="s">
        <v>162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13" x14ac:dyDescent="0.2">
      <c r="B23" s="6" t="s">
        <v>202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2:13" x14ac:dyDescent="0.2">
      <c r="B24" s="6" t="s">
        <v>206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x14ac:dyDescent="0.2">
      <c r="B25" s="6" t="s">
        <v>165</v>
      </c>
      <c r="K25" s="6"/>
      <c r="L25" s="6"/>
      <c r="M25" s="6"/>
    </row>
    <row r="26" spans="2:13" x14ac:dyDescent="0.2">
      <c r="B26" s="6" t="s">
        <v>198</v>
      </c>
      <c r="K26" s="6"/>
      <c r="L26" s="6"/>
      <c r="M26" s="6"/>
    </row>
    <row r="41" ht="14.45" customHeight="1" x14ac:dyDescent="0.2"/>
  </sheetData>
  <mergeCells count="9">
    <mergeCell ref="D4:D6"/>
    <mergeCell ref="B2:J2"/>
    <mergeCell ref="C4:C6"/>
    <mergeCell ref="E4:G4"/>
    <mergeCell ref="H4:J4"/>
    <mergeCell ref="E5:E6"/>
    <mergeCell ref="F5:G5"/>
    <mergeCell ref="H5:H6"/>
    <mergeCell ref="I5:J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3"/>
  <sheetViews>
    <sheetView workbookViewId="0"/>
  </sheetViews>
  <sheetFormatPr baseColWidth="10" defaultColWidth="10.875" defaultRowHeight="14.25" x14ac:dyDescent="0.2"/>
  <cols>
    <col min="1" max="16384" width="10.875" style="194"/>
  </cols>
  <sheetData>
    <row r="3" spans="2:2" x14ac:dyDescent="0.2">
      <c r="B3" s="196" t="s">
        <v>99</v>
      </c>
    </row>
    <row r="22" spans="2:2" x14ac:dyDescent="0.2">
      <c r="B22" s="194" t="s">
        <v>186</v>
      </c>
    </row>
    <row r="23" spans="2:2" x14ac:dyDescent="0.2">
      <c r="B23" s="194" t="s">
        <v>187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zoomScale="70" zoomScaleNormal="70" workbookViewId="0"/>
  </sheetViews>
  <sheetFormatPr baseColWidth="10" defaultColWidth="9" defaultRowHeight="14.25" x14ac:dyDescent="0.2"/>
  <cols>
    <col min="1" max="1" width="3.75" style="2" customWidth="1"/>
    <col min="2" max="2" width="41" style="2" customWidth="1"/>
    <col min="3" max="3" width="9.875" style="2" customWidth="1"/>
    <col min="4" max="4" width="7.375" style="2" customWidth="1"/>
    <col min="5" max="5" width="15.875" style="2" customWidth="1"/>
    <col min="6" max="6" width="17.25" style="2" customWidth="1"/>
    <col min="7" max="7" width="11.125" style="2" customWidth="1"/>
    <col min="8" max="8" width="17.5" style="2" customWidth="1"/>
    <col min="9" max="9" width="13.375" style="2" customWidth="1"/>
    <col min="10" max="10" width="16.5" style="2" customWidth="1"/>
    <col min="11" max="11" width="13.625" style="2" customWidth="1"/>
    <col min="12" max="15" width="9" style="2"/>
    <col min="16" max="17" width="8.875" style="2" customWidth="1"/>
    <col min="18" max="16384" width="9" style="2"/>
  </cols>
  <sheetData>
    <row r="2" spans="2:12" ht="15.75" x14ac:dyDescent="0.2">
      <c r="B2" s="228" t="s">
        <v>209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2" ht="9.75" customHeight="1" x14ac:dyDescent="0.2"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2:12" ht="49.5" x14ac:dyDescent="0.2">
      <c r="B4" s="258" t="s">
        <v>116</v>
      </c>
      <c r="C4" s="259" t="s">
        <v>3</v>
      </c>
      <c r="D4" s="260" t="s">
        <v>4</v>
      </c>
      <c r="E4" s="261" t="s">
        <v>19</v>
      </c>
      <c r="F4" s="262" t="s">
        <v>16</v>
      </c>
      <c r="G4" s="263" t="s">
        <v>113</v>
      </c>
      <c r="H4" s="261" t="s">
        <v>20</v>
      </c>
      <c r="I4" s="261" t="s">
        <v>17</v>
      </c>
      <c r="J4" s="261" t="s">
        <v>0</v>
      </c>
      <c r="K4" s="264" t="s">
        <v>1</v>
      </c>
    </row>
    <row r="5" spans="2:12" ht="21.75" customHeight="1" x14ac:dyDescent="0.2">
      <c r="B5" s="265" t="s">
        <v>2</v>
      </c>
      <c r="C5" s="266">
        <v>383085</v>
      </c>
      <c r="D5" s="267">
        <v>100</v>
      </c>
      <c r="E5" s="266">
        <v>13768</v>
      </c>
      <c r="F5" s="266">
        <v>51782</v>
      </c>
      <c r="G5" s="268">
        <v>0.94938510715354207</v>
      </c>
      <c r="H5" s="266">
        <v>16072</v>
      </c>
      <c r="I5" s="266">
        <v>49764</v>
      </c>
      <c r="J5" s="266">
        <v>30228</v>
      </c>
      <c r="K5" s="269">
        <v>221471</v>
      </c>
    </row>
    <row r="6" spans="2:12" ht="16.5" x14ac:dyDescent="0.2">
      <c r="B6" s="270" t="s">
        <v>22</v>
      </c>
      <c r="C6" s="271">
        <v>167622</v>
      </c>
      <c r="D6" s="272">
        <v>43.8</v>
      </c>
      <c r="E6" s="271">
        <v>3350</v>
      </c>
      <c r="F6" s="271">
        <v>21202</v>
      </c>
      <c r="G6" s="273">
        <v>0.97489340882085695</v>
      </c>
      <c r="H6" s="274">
        <v>3592</v>
      </c>
      <c r="I6" s="274">
        <v>3656</v>
      </c>
      <c r="J6" s="274">
        <v>22973</v>
      </c>
      <c r="K6" s="275">
        <v>112849</v>
      </c>
      <c r="L6" s="3"/>
    </row>
    <row r="7" spans="2:12" ht="16.5" x14ac:dyDescent="0.2">
      <c r="B7" s="276" t="s">
        <v>5</v>
      </c>
      <c r="C7" s="277">
        <v>125312</v>
      </c>
      <c r="D7" s="278">
        <v>32.700000000000003</v>
      </c>
      <c r="E7" s="277">
        <v>409</v>
      </c>
      <c r="F7" s="277">
        <v>4546</v>
      </c>
      <c r="G7" s="279">
        <v>0.98948129315287026</v>
      </c>
      <c r="H7" s="280">
        <v>1266</v>
      </c>
      <c r="I7" s="280">
        <v>3023</v>
      </c>
      <c r="J7" s="280">
        <v>21926</v>
      </c>
      <c r="K7" s="281">
        <v>94142</v>
      </c>
      <c r="L7" s="3"/>
    </row>
    <row r="8" spans="2:12" ht="16.5" x14ac:dyDescent="0.2">
      <c r="B8" s="276" t="s">
        <v>6</v>
      </c>
      <c r="C8" s="277">
        <v>42310</v>
      </c>
      <c r="D8" s="282">
        <v>11</v>
      </c>
      <c r="E8" s="277">
        <v>2941</v>
      </c>
      <c r="F8" s="277">
        <v>16656</v>
      </c>
      <c r="G8" s="279">
        <v>0.89759168757980012</v>
      </c>
      <c r="H8" s="280">
        <v>2326</v>
      </c>
      <c r="I8" s="280">
        <v>633</v>
      </c>
      <c r="J8" s="280">
        <v>1047</v>
      </c>
      <c r="K8" s="281">
        <v>18707</v>
      </c>
      <c r="L8" s="3"/>
    </row>
    <row r="9" spans="2:12" ht="16.5" x14ac:dyDescent="0.2">
      <c r="B9" s="270" t="s">
        <v>28</v>
      </c>
      <c r="C9" s="271">
        <v>27074</v>
      </c>
      <c r="D9" s="272">
        <v>7.1</v>
      </c>
      <c r="E9" s="271">
        <v>654</v>
      </c>
      <c r="F9" s="271">
        <v>6013</v>
      </c>
      <c r="G9" s="279">
        <v>0.90709070417013771</v>
      </c>
      <c r="H9" s="274">
        <v>1896</v>
      </c>
      <c r="I9" s="274">
        <v>9470</v>
      </c>
      <c r="J9" s="274">
        <v>1399</v>
      </c>
      <c r="K9" s="275">
        <v>7642</v>
      </c>
      <c r="L9" s="3"/>
    </row>
    <row r="10" spans="2:12" ht="33" x14ac:dyDescent="0.2">
      <c r="B10" s="276" t="s">
        <v>7</v>
      </c>
      <c r="C10" s="277">
        <v>204</v>
      </c>
      <c r="D10" s="278">
        <v>0.1</v>
      </c>
      <c r="E10" s="277" t="s">
        <v>124</v>
      </c>
      <c r="F10" s="277">
        <v>72</v>
      </c>
      <c r="G10" s="279">
        <v>0.96923076923076923</v>
      </c>
      <c r="H10" s="280" t="s">
        <v>124</v>
      </c>
      <c r="I10" s="280" t="s">
        <v>124</v>
      </c>
      <c r="J10" s="280" t="s">
        <v>124</v>
      </c>
      <c r="K10" s="281">
        <v>122</v>
      </c>
      <c r="L10" s="3"/>
    </row>
    <row r="11" spans="2:12" ht="16.5" x14ac:dyDescent="0.2">
      <c r="B11" s="276" t="s">
        <v>8</v>
      </c>
      <c r="C11" s="277">
        <v>1411</v>
      </c>
      <c r="D11" s="278">
        <v>0.4</v>
      </c>
      <c r="E11" s="277" t="s">
        <v>124</v>
      </c>
      <c r="F11" s="277">
        <v>596</v>
      </c>
      <c r="G11" s="279">
        <v>0.94313967861557479</v>
      </c>
      <c r="H11" s="280" t="s">
        <v>124</v>
      </c>
      <c r="I11" s="280" t="s">
        <v>124</v>
      </c>
      <c r="J11" s="280" t="s">
        <v>124</v>
      </c>
      <c r="K11" s="281">
        <v>712</v>
      </c>
      <c r="L11" s="3"/>
    </row>
    <row r="12" spans="2:12" ht="33" x14ac:dyDescent="0.2">
      <c r="B12" s="276" t="s">
        <v>136</v>
      </c>
      <c r="C12" s="277">
        <v>2140</v>
      </c>
      <c r="D12" s="278">
        <v>0.6</v>
      </c>
      <c r="E12" s="277">
        <v>19</v>
      </c>
      <c r="F12" s="277">
        <v>169</v>
      </c>
      <c r="G12" s="279">
        <v>0.96260245901639341</v>
      </c>
      <c r="H12" s="280">
        <v>73</v>
      </c>
      <c r="I12" s="280" t="s">
        <v>124</v>
      </c>
      <c r="J12" s="280" t="s">
        <v>124</v>
      </c>
      <c r="K12" s="281">
        <v>1626</v>
      </c>
    </row>
    <row r="13" spans="2:12" ht="33" x14ac:dyDescent="0.2">
      <c r="B13" s="276" t="s">
        <v>137</v>
      </c>
      <c r="C13" s="277">
        <v>23319</v>
      </c>
      <c r="D13" s="278">
        <v>6.1</v>
      </c>
      <c r="E13" s="277">
        <v>627</v>
      </c>
      <c r="F13" s="277">
        <v>5176</v>
      </c>
      <c r="G13" s="279">
        <v>0.89877825987668414</v>
      </c>
      <c r="H13" s="280">
        <v>1773</v>
      </c>
      <c r="I13" s="280">
        <v>9260</v>
      </c>
      <c r="J13" s="280">
        <v>1301</v>
      </c>
      <c r="K13" s="281">
        <v>5182</v>
      </c>
    </row>
    <row r="14" spans="2:12" ht="16.5" x14ac:dyDescent="0.2">
      <c r="B14" s="270" t="s">
        <v>9</v>
      </c>
      <c r="C14" s="271">
        <v>136064</v>
      </c>
      <c r="D14" s="272">
        <v>35.5</v>
      </c>
      <c r="E14" s="271">
        <v>1921</v>
      </c>
      <c r="F14" s="271">
        <v>13675</v>
      </c>
      <c r="G14" s="279">
        <v>0.94887438987947004</v>
      </c>
      <c r="H14" s="274">
        <v>6159</v>
      </c>
      <c r="I14" s="274">
        <v>15577</v>
      </c>
      <c r="J14" s="274">
        <v>4974</v>
      </c>
      <c r="K14" s="275">
        <v>93758</v>
      </c>
    </row>
    <row r="15" spans="2:12" ht="16.5" x14ac:dyDescent="0.2">
      <c r="B15" s="276" t="s">
        <v>10</v>
      </c>
      <c r="C15" s="277">
        <v>64392</v>
      </c>
      <c r="D15" s="278">
        <v>16.8</v>
      </c>
      <c r="E15" s="277">
        <v>393</v>
      </c>
      <c r="F15" s="277">
        <v>5781</v>
      </c>
      <c r="G15" s="279">
        <v>0.95135525095331341</v>
      </c>
      <c r="H15" s="280">
        <v>2832</v>
      </c>
      <c r="I15" s="280">
        <v>5733</v>
      </c>
      <c r="J15" s="280">
        <v>2687</v>
      </c>
      <c r="K15" s="281">
        <v>46966</v>
      </c>
    </row>
    <row r="16" spans="2:12" ht="16.5" x14ac:dyDescent="0.2">
      <c r="B16" s="276" t="s">
        <v>11</v>
      </c>
      <c r="C16" s="277">
        <v>32224</v>
      </c>
      <c r="D16" s="278">
        <v>8.4</v>
      </c>
      <c r="E16" s="277">
        <v>128</v>
      </c>
      <c r="F16" s="277">
        <v>2999</v>
      </c>
      <c r="G16" s="279">
        <v>0.97357115853868093</v>
      </c>
      <c r="H16" s="280">
        <v>769</v>
      </c>
      <c r="I16" s="280">
        <v>1109</v>
      </c>
      <c r="J16" s="280">
        <v>539</v>
      </c>
      <c r="K16" s="281">
        <v>26680</v>
      </c>
    </row>
    <row r="17" spans="2:13" ht="33" x14ac:dyDescent="0.2">
      <c r="B17" s="276" t="s">
        <v>12</v>
      </c>
      <c r="C17" s="277">
        <v>33230</v>
      </c>
      <c r="D17" s="278">
        <v>8.6999999999999993</v>
      </c>
      <c r="E17" s="277">
        <v>466</v>
      </c>
      <c r="F17" s="277">
        <v>3431</v>
      </c>
      <c r="G17" s="279">
        <v>0.927112808100092</v>
      </c>
      <c r="H17" s="280">
        <v>2138</v>
      </c>
      <c r="I17" s="280">
        <v>6958</v>
      </c>
      <c r="J17" s="280">
        <v>1552</v>
      </c>
      <c r="K17" s="281">
        <v>18685</v>
      </c>
    </row>
    <row r="18" spans="2:13" ht="49.5" x14ac:dyDescent="0.2">
      <c r="B18" s="276" t="s">
        <v>144</v>
      </c>
      <c r="C18" s="277">
        <v>6218</v>
      </c>
      <c r="D18" s="278">
        <v>1.6</v>
      </c>
      <c r="E18" s="277">
        <v>934</v>
      </c>
      <c r="F18" s="277">
        <v>1464</v>
      </c>
      <c r="G18" s="279">
        <v>0.89005235602094246</v>
      </c>
      <c r="H18" s="280">
        <v>420</v>
      </c>
      <c r="I18" s="280">
        <v>1777</v>
      </c>
      <c r="J18" s="280">
        <v>196</v>
      </c>
      <c r="K18" s="281">
        <v>1427</v>
      </c>
    </row>
    <row r="19" spans="2:13" ht="33" x14ac:dyDescent="0.2">
      <c r="B19" s="270" t="s">
        <v>13</v>
      </c>
      <c r="C19" s="271">
        <v>49615</v>
      </c>
      <c r="D19" s="283">
        <v>13</v>
      </c>
      <c r="E19" s="271">
        <v>7738</v>
      </c>
      <c r="F19" s="271">
        <v>10303</v>
      </c>
      <c r="G19" s="279">
        <v>0.87122315829479957</v>
      </c>
      <c r="H19" s="274">
        <v>4066</v>
      </c>
      <c r="I19" s="274">
        <v>20228</v>
      </c>
      <c r="J19" s="274">
        <v>816</v>
      </c>
      <c r="K19" s="275">
        <v>6464</v>
      </c>
    </row>
    <row r="20" spans="2:13" ht="16.5" x14ac:dyDescent="0.2">
      <c r="B20" s="276" t="s">
        <v>14</v>
      </c>
      <c r="C20" s="277">
        <v>38815</v>
      </c>
      <c r="D20" s="278">
        <v>10.1</v>
      </c>
      <c r="E20" s="277">
        <v>5265</v>
      </c>
      <c r="F20" s="277">
        <v>8807</v>
      </c>
      <c r="G20" s="279">
        <v>0.86586105161055649</v>
      </c>
      <c r="H20" s="280">
        <v>3319</v>
      </c>
      <c r="I20" s="280">
        <v>18966</v>
      </c>
      <c r="J20" s="280">
        <v>375</v>
      </c>
      <c r="K20" s="281">
        <v>2083</v>
      </c>
    </row>
    <row r="21" spans="2:13" ht="16.5" x14ac:dyDescent="0.2">
      <c r="B21" s="276" t="s">
        <v>18</v>
      </c>
      <c r="C21" s="277">
        <v>10800</v>
      </c>
      <c r="D21" s="278">
        <v>2.8</v>
      </c>
      <c r="E21" s="277">
        <v>2473</v>
      </c>
      <c r="F21" s="277">
        <v>1496</v>
      </c>
      <c r="G21" s="279">
        <v>0.89064558629776025</v>
      </c>
      <c r="H21" s="280">
        <v>747</v>
      </c>
      <c r="I21" s="280">
        <v>1262</v>
      </c>
      <c r="J21" s="280">
        <v>441</v>
      </c>
      <c r="K21" s="281">
        <v>4381</v>
      </c>
    </row>
    <row r="22" spans="2:13" ht="16.5" x14ac:dyDescent="0.2">
      <c r="B22" s="284" t="s">
        <v>15</v>
      </c>
      <c r="C22" s="285">
        <v>2710</v>
      </c>
      <c r="D22" s="286">
        <v>0.7</v>
      </c>
      <c r="E22" s="285">
        <v>105</v>
      </c>
      <c r="F22" s="285">
        <v>589</v>
      </c>
      <c r="G22" s="287">
        <v>0.82192460317460314</v>
      </c>
      <c r="H22" s="288">
        <v>359</v>
      </c>
      <c r="I22" s="288">
        <v>833</v>
      </c>
      <c r="J22" s="288">
        <v>66</v>
      </c>
      <c r="K22" s="289">
        <v>758</v>
      </c>
    </row>
    <row r="23" spans="2:13" x14ac:dyDescent="0.2">
      <c r="B23" s="58"/>
      <c r="C23" s="3"/>
      <c r="D23" s="3"/>
      <c r="E23" s="3"/>
      <c r="F23" s="3"/>
      <c r="G23" s="3"/>
      <c r="H23" s="3"/>
      <c r="I23" s="3"/>
      <c r="J23" s="3"/>
      <c r="K23" s="3"/>
    </row>
    <row r="24" spans="2:13" x14ac:dyDescent="0.2">
      <c r="B24" s="58"/>
      <c r="C24" s="3"/>
      <c r="D24" s="3"/>
      <c r="E24" s="3"/>
      <c r="F24" s="3"/>
      <c r="G24" s="3"/>
      <c r="H24" s="3"/>
      <c r="I24" s="3"/>
      <c r="J24" s="3"/>
      <c r="K24" s="3"/>
    </row>
    <row r="25" spans="2:13" ht="15" x14ac:dyDescent="0.2">
      <c r="B25" s="105" t="s">
        <v>149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</row>
    <row r="26" spans="2:13" ht="15" x14ac:dyDescent="0.2">
      <c r="B26" s="250" t="s">
        <v>150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</row>
    <row r="27" spans="2:13" ht="15" x14ac:dyDescent="0.2">
      <c r="B27" s="110" t="s">
        <v>188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</row>
    <row r="28" spans="2:13" ht="15" x14ac:dyDescent="0.2">
      <c r="B28" s="110" t="s">
        <v>180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</row>
    <row r="29" spans="2:13" ht="15" x14ac:dyDescent="0.2">
      <c r="B29" s="110" t="s">
        <v>181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2:13" ht="15" x14ac:dyDescent="0.2">
      <c r="B30" s="105" t="s">
        <v>189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1"/>
  <sheetViews>
    <sheetView zoomScale="80" zoomScaleNormal="80" workbookViewId="0"/>
  </sheetViews>
  <sheetFormatPr baseColWidth="10" defaultColWidth="11.375" defaultRowHeight="12.75" x14ac:dyDescent="0.2"/>
  <cols>
    <col min="1" max="1" width="3.25" style="6" customWidth="1"/>
    <col min="2" max="2" width="65.25" style="6" customWidth="1"/>
    <col min="3" max="12" width="9.625" style="6" customWidth="1"/>
    <col min="13" max="14" width="11.375" style="6"/>
    <col min="15" max="16" width="10.875" style="6" customWidth="1"/>
    <col min="17" max="16384" width="11.375" style="6"/>
  </cols>
  <sheetData>
    <row r="2" spans="2:12" s="5" customFormat="1" ht="15.75" x14ac:dyDescent="0.25">
      <c r="B2" s="230" t="s">
        <v>86</v>
      </c>
    </row>
    <row r="3" spans="2:12" ht="7.5" customHeight="1" x14ac:dyDescent="0.2"/>
    <row r="4" spans="2:12" ht="24.75" customHeight="1" x14ac:dyDescent="0.2">
      <c r="B4" s="106"/>
      <c r="C4" s="354" t="s">
        <v>121</v>
      </c>
      <c r="D4" s="355"/>
      <c r="E4" s="355"/>
      <c r="F4" s="355"/>
      <c r="G4" s="356"/>
      <c r="H4" s="355" t="s">
        <v>138</v>
      </c>
      <c r="I4" s="355"/>
      <c r="J4" s="355"/>
      <c r="K4" s="355"/>
      <c r="L4" s="356"/>
    </row>
    <row r="5" spans="2:12" ht="23.25" customHeight="1" x14ac:dyDescent="0.2">
      <c r="B5" s="106"/>
      <c r="C5" s="116">
        <v>2017</v>
      </c>
      <c r="D5" s="116">
        <v>2018</v>
      </c>
      <c r="E5" s="117">
        <v>2019</v>
      </c>
      <c r="F5" s="116" t="s">
        <v>114</v>
      </c>
      <c r="G5" s="116" t="s">
        <v>115</v>
      </c>
      <c r="H5" s="118">
        <v>2017</v>
      </c>
      <c r="I5" s="119">
        <v>2018</v>
      </c>
      <c r="J5" s="120">
        <v>2019</v>
      </c>
      <c r="K5" s="119" t="s">
        <v>114</v>
      </c>
      <c r="L5" s="118" t="s">
        <v>115</v>
      </c>
    </row>
    <row r="6" spans="2:12" ht="21.75" customHeight="1" x14ac:dyDescent="0.25">
      <c r="B6" s="150" t="s">
        <v>21</v>
      </c>
      <c r="C6" s="121">
        <v>251348</v>
      </c>
      <c r="D6" s="122">
        <v>262374</v>
      </c>
      <c r="E6" s="121">
        <v>256809</v>
      </c>
      <c r="F6" s="121">
        <v>213079</v>
      </c>
      <c r="G6" s="123">
        <v>218859</v>
      </c>
      <c r="H6" s="121">
        <v>337059</v>
      </c>
      <c r="I6" s="122">
        <v>349673</v>
      </c>
      <c r="J6" s="121">
        <v>346010</v>
      </c>
      <c r="K6" s="124">
        <v>293916</v>
      </c>
      <c r="L6" s="124">
        <v>318687</v>
      </c>
    </row>
    <row r="7" spans="2:12" s="16" customFormat="1" ht="15" x14ac:dyDescent="0.2">
      <c r="B7" s="151" t="s">
        <v>22</v>
      </c>
      <c r="C7" s="125">
        <v>145381</v>
      </c>
      <c r="D7" s="126">
        <v>156901</v>
      </c>
      <c r="E7" s="125">
        <v>159018</v>
      </c>
      <c r="F7" s="125">
        <v>133642</v>
      </c>
      <c r="G7" s="127">
        <v>130642</v>
      </c>
      <c r="H7" s="125">
        <v>158809</v>
      </c>
      <c r="I7" s="126">
        <v>171447</v>
      </c>
      <c r="J7" s="125">
        <v>174411</v>
      </c>
      <c r="K7" s="128">
        <v>147695</v>
      </c>
      <c r="L7" s="128">
        <v>147469</v>
      </c>
    </row>
    <row r="8" spans="2:12" ht="15" x14ac:dyDescent="0.2">
      <c r="B8" s="152" t="s">
        <v>23</v>
      </c>
      <c r="C8" s="257">
        <v>112555</v>
      </c>
      <c r="D8" s="113">
        <v>112813</v>
      </c>
      <c r="E8" s="257">
        <v>105863</v>
      </c>
      <c r="F8" s="257">
        <v>81459</v>
      </c>
      <c r="G8" s="257">
        <v>69903</v>
      </c>
      <c r="H8" s="257">
        <v>121284</v>
      </c>
      <c r="I8" s="113">
        <v>121952</v>
      </c>
      <c r="J8" s="257">
        <v>114718</v>
      </c>
      <c r="K8" s="115">
        <v>89070</v>
      </c>
      <c r="L8" s="115">
        <v>77905</v>
      </c>
    </row>
    <row r="9" spans="2:12" ht="15" x14ac:dyDescent="0.2">
      <c r="B9" s="153" t="s">
        <v>24</v>
      </c>
      <c r="C9" s="129">
        <v>18335</v>
      </c>
      <c r="D9" s="130">
        <v>17860</v>
      </c>
      <c r="E9" s="129">
        <v>16992</v>
      </c>
      <c r="F9" s="129">
        <v>12317</v>
      </c>
      <c r="G9" s="107">
        <v>14398</v>
      </c>
      <c r="H9" s="129">
        <v>19941</v>
      </c>
      <c r="I9" s="130">
        <v>19561</v>
      </c>
      <c r="J9" s="129">
        <v>18652</v>
      </c>
      <c r="K9" s="131">
        <v>13760</v>
      </c>
      <c r="L9" s="131">
        <v>16129</v>
      </c>
    </row>
    <row r="10" spans="2:12" ht="15" x14ac:dyDescent="0.2">
      <c r="B10" s="153" t="s">
        <v>25</v>
      </c>
      <c r="C10" s="129">
        <v>4964</v>
      </c>
      <c r="D10" s="130">
        <v>6019</v>
      </c>
      <c r="E10" s="129">
        <v>6953</v>
      </c>
      <c r="F10" s="129">
        <v>6165</v>
      </c>
      <c r="G10" s="107">
        <v>7512</v>
      </c>
      <c r="H10" s="129">
        <v>5355</v>
      </c>
      <c r="I10" s="130">
        <v>6436</v>
      </c>
      <c r="J10" s="129">
        <v>7372</v>
      </c>
      <c r="K10" s="131">
        <v>6480</v>
      </c>
      <c r="L10" s="131">
        <v>7895</v>
      </c>
    </row>
    <row r="11" spans="2:12" ht="15" x14ac:dyDescent="0.2">
      <c r="B11" s="152" t="s">
        <v>26</v>
      </c>
      <c r="C11" s="114">
        <v>31889</v>
      </c>
      <c r="D11" s="113">
        <v>42638</v>
      </c>
      <c r="E11" s="114">
        <v>50551</v>
      </c>
      <c r="F11" s="114">
        <v>49053</v>
      </c>
      <c r="G11" s="107">
        <v>57206</v>
      </c>
      <c r="H11" s="114">
        <v>35726</v>
      </c>
      <c r="I11" s="113">
        <v>47101</v>
      </c>
      <c r="J11" s="114">
        <v>55890</v>
      </c>
      <c r="K11" s="115">
        <v>54210</v>
      </c>
      <c r="L11" s="115">
        <v>64377</v>
      </c>
    </row>
    <row r="12" spans="2:12" ht="15" x14ac:dyDescent="0.2">
      <c r="B12" s="154" t="s">
        <v>27</v>
      </c>
      <c r="C12" s="114">
        <v>937</v>
      </c>
      <c r="D12" s="113">
        <v>1450</v>
      </c>
      <c r="E12" s="114">
        <v>2604</v>
      </c>
      <c r="F12" s="114">
        <v>3130</v>
      </c>
      <c r="G12" s="108">
        <v>3533</v>
      </c>
      <c r="H12" s="114">
        <v>1799</v>
      </c>
      <c r="I12" s="113">
        <v>2394</v>
      </c>
      <c r="J12" s="114">
        <v>3803</v>
      </c>
      <c r="K12" s="115">
        <v>4415</v>
      </c>
      <c r="L12" s="115">
        <v>5187</v>
      </c>
    </row>
    <row r="13" spans="2:12" s="16" customFormat="1" ht="15" x14ac:dyDescent="0.2">
      <c r="B13" s="151" t="s">
        <v>28</v>
      </c>
      <c r="C13" s="127">
        <v>8781</v>
      </c>
      <c r="D13" s="132">
        <v>8274</v>
      </c>
      <c r="E13" s="127">
        <v>8278</v>
      </c>
      <c r="F13" s="127">
        <v>6416</v>
      </c>
      <c r="G13" s="127">
        <v>7109</v>
      </c>
      <c r="H13" s="127">
        <v>9641</v>
      </c>
      <c r="I13" s="132">
        <v>9063</v>
      </c>
      <c r="J13" s="127">
        <v>9097</v>
      </c>
      <c r="K13" s="133">
        <v>7083</v>
      </c>
      <c r="L13" s="133">
        <v>7920</v>
      </c>
    </row>
    <row r="14" spans="2:12" ht="15" x14ac:dyDescent="0.2">
      <c r="B14" s="152" t="s">
        <v>29</v>
      </c>
      <c r="C14" s="134">
        <v>3602</v>
      </c>
      <c r="D14" s="135">
        <v>3316</v>
      </c>
      <c r="E14" s="134">
        <v>3187</v>
      </c>
      <c r="F14" s="134">
        <v>2387</v>
      </c>
      <c r="G14" s="107">
        <v>2235</v>
      </c>
      <c r="H14" s="134">
        <v>3971</v>
      </c>
      <c r="I14" s="135">
        <v>3650</v>
      </c>
      <c r="J14" s="134">
        <v>3547</v>
      </c>
      <c r="K14" s="136">
        <v>2659</v>
      </c>
      <c r="L14" s="136">
        <v>2568</v>
      </c>
    </row>
    <row r="15" spans="2:12" ht="15" x14ac:dyDescent="0.2">
      <c r="B15" s="152" t="s">
        <v>30</v>
      </c>
      <c r="C15" s="134">
        <v>4360</v>
      </c>
      <c r="D15" s="135">
        <v>4158</v>
      </c>
      <c r="E15" s="134">
        <v>4305</v>
      </c>
      <c r="F15" s="134">
        <v>3364</v>
      </c>
      <c r="G15" s="107">
        <v>4038</v>
      </c>
      <c r="H15" s="134">
        <v>4847</v>
      </c>
      <c r="I15" s="135">
        <v>4607</v>
      </c>
      <c r="J15" s="134">
        <v>4761</v>
      </c>
      <c r="K15" s="136">
        <v>3758</v>
      </c>
      <c r="L15" s="136">
        <v>4516</v>
      </c>
    </row>
    <row r="16" spans="2:12" ht="30" x14ac:dyDescent="0.2">
      <c r="B16" s="155" t="s">
        <v>31</v>
      </c>
      <c r="C16" s="137">
        <v>1668</v>
      </c>
      <c r="D16" s="138">
        <v>1613</v>
      </c>
      <c r="E16" s="137">
        <v>1639</v>
      </c>
      <c r="F16" s="137">
        <v>1297</v>
      </c>
      <c r="G16" s="109">
        <v>1444</v>
      </c>
      <c r="H16" s="137">
        <v>1814</v>
      </c>
      <c r="I16" s="138">
        <v>1734</v>
      </c>
      <c r="J16" s="137">
        <v>1780</v>
      </c>
      <c r="K16" s="139">
        <v>1403</v>
      </c>
      <c r="L16" s="139">
        <v>1550</v>
      </c>
    </row>
    <row r="17" spans="2:16" ht="30" x14ac:dyDescent="0.2">
      <c r="B17" s="155" t="s">
        <v>32</v>
      </c>
      <c r="C17" s="137">
        <v>201</v>
      </c>
      <c r="D17" s="138">
        <v>151</v>
      </c>
      <c r="E17" s="137">
        <v>167</v>
      </c>
      <c r="F17" s="137">
        <v>120</v>
      </c>
      <c r="G17" s="109">
        <v>156</v>
      </c>
      <c r="H17" s="137">
        <v>213</v>
      </c>
      <c r="I17" s="138">
        <v>172</v>
      </c>
      <c r="J17" s="137">
        <v>176</v>
      </c>
      <c r="K17" s="139">
        <v>130</v>
      </c>
      <c r="L17" s="139">
        <v>169</v>
      </c>
    </row>
    <row r="18" spans="2:16" ht="15" x14ac:dyDescent="0.2">
      <c r="B18" s="152" t="s">
        <v>33</v>
      </c>
      <c r="C18" s="134">
        <v>400</v>
      </c>
      <c r="D18" s="135">
        <v>404</v>
      </c>
      <c r="E18" s="134">
        <v>380</v>
      </c>
      <c r="F18" s="134">
        <v>319</v>
      </c>
      <c r="G18" s="107">
        <v>410</v>
      </c>
      <c r="H18" s="134">
        <v>400</v>
      </c>
      <c r="I18" s="135">
        <v>405</v>
      </c>
      <c r="J18" s="134">
        <v>380</v>
      </c>
      <c r="K18" s="136">
        <v>319</v>
      </c>
      <c r="L18" s="136">
        <v>409</v>
      </c>
    </row>
    <row r="19" spans="2:16" ht="15" x14ac:dyDescent="0.2">
      <c r="B19" s="152" t="s">
        <v>34</v>
      </c>
      <c r="C19" s="134">
        <v>419</v>
      </c>
      <c r="D19" s="135">
        <v>396</v>
      </c>
      <c r="E19" s="134">
        <v>406</v>
      </c>
      <c r="F19" s="134">
        <v>346</v>
      </c>
      <c r="G19" s="107">
        <v>426</v>
      </c>
      <c r="H19" s="134">
        <v>423</v>
      </c>
      <c r="I19" s="135">
        <v>401</v>
      </c>
      <c r="J19" s="134">
        <v>409</v>
      </c>
      <c r="K19" s="136">
        <v>347</v>
      </c>
      <c r="L19" s="136">
        <v>427</v>
      </c>
    </row>
    <row r="20" spans="2:16" s="16" customFormat="1" ht="30" x14ac:dyDescent="0.2">
      <c r="B20" s="156" t="s">
        <v>118</v>
      </c>
      <c r="C20" s="140">
        <v>139</v>
      </c>
      <c r="D20" s="141">
        <v>131</v>
      </c>
      <c r="E20" s="140">
        <v>124</v>
      </c>
      <c r="F20" s="140">
        <v>108</v>
      </c>
      <c r="G20" s="109">
        <v>113</v>
      </c>
      <c r="H20" s="140">
        <v>140</v>
      </c>
      <c r="I20" s="141">
        <v>133</v>
      </c>
      <c r="J20" s="140">
        <v>124</v>
      </c>
      <c r="K20" s="142">
        <v>108</v>
      </c>
      <c r="L20" s="142">
        <v>113</v>
      </c>
    </row>
    <row r="21" spans="2:16" s="16" customFormat="1" ht="15" x14ac:dyDescent="0.2">
      <c r="B21" s="157" t="s">
        <v>35</v>
      </c>
      <c r="C21" s="127">
        <v>82573</v>
      </c>
      <c r="D21" s="132">
        <v>82987</v>
      </c>
      <c r="E21" s="127">
        <v>74793</v>
      </c>
      <c r="F21" s="127">
        <v>60097</v>
      </c>
      <c r="G21" s="127">
        <v>66619</v>
      </c>
      <c r="H21" s="127">
        <v>136903</v>
      </c>
      <c r="I21" s="132">
        <v>137601</v>
      </c>
      <c r="J21" s="127">
        <v>130219</v>
      </c>
      <c r="K21" s="133">
        <v>110338</v>
      </c>
      <c r="L21" s="133">
        <v>129554</v>
      </c>
    </row>
    <row r="22" spans="2:16" ht="15" x14ac:dyDescent="0.2">
      <c r="B22" s="152" t="s">
        <v>36</v>
      </c>
      <c r="C22" s="114">
        <v>36664</v>
      </c>
      <c r="D22" s="113">
        <v>37107</v>
      </c>
      <c r="E22" s="114">
        <v>30540</v>
      </c>
      <c r="F22" s="114">
        <v>23596</v>
      </c>
      <c r="G22" s="107">
        <v>25561</v>
      </c>
      <c r="H22" s="114">
        <v>54863</v>
      </c>
      <c r="I22" s="113">
        <v>55192</v>
      </c>
      <c r="J22" s="114">
        <v>48415</v>
      </c>
      <c r="K22" s="115">
        <v>39028</v>
      </c>
      <c r="L22" s="115">
        <v>44228</v>
      </c>
    </row>
    <row r="23" spans="2:16" ht="15" x14ac:dyDescent="0.2">
      <c r="B23" s="152" t="s">
        <v>37</v>
      </c>
      <c r="C23" s="114">
        <v>24142</v>
      </c>
      <c r="D23" s="113">
        <v>24872</v>
      </c>
      <c r="E23" s="114">
        <v>27794</v>
      </c>
      <c r="F23" s="114">
        <v>25938</v>
      </c>
      <c r="G23" s="107">
        <v>30265</v>
      </c>
      <c r="H23" s="114">
        <v>29738</v>
      </c>
      <c r="I23" s="113">
        <v>31091</v>
      </c>
      <c r="J23" s="114">
        <v>35192</v>
      </c>
      <c r="K23" s="115">
        <v>32874</v>
      </c>
      <c r="L23" s="115">
        <v>39489</v>
      </c>
    </row>
    <row r="24" spans="2:16" ht="15" x14ac:dyDescent="0.2">
      <c r="B24" s="152" t="s">
        <v>38</v>
      </c>
      <c r="C24" s="114">
        <v>20230</v>
      </c>
      <c r="D24" s="113">
        <v>19433</v>
      </c>
      <c r="E24" s="114">
        <v>14818</v>
      </c>
      <c r="F24" s="114">
        <v>9273</v>
      </c>
      <c r="G24" s="107">
        <v>9406</v>
      </c>
      <c r="H24" s="114">
        <v>50242</v>
      </c>
      <c r="I24" s="113">
        <v>49203</v>
      </c>
      <c r="J24" s="114">
        <v>44534</v>
      </c>
      <c r="K24" s="115">
        <v>36793</v>
      </c>
      <c r="L24" s="115">
        <v>44059</v>
      </c>
    </row>
    <row r="25" spans="2:16" ht="15" x14ac:dyDescent="0.2">
      <c r="B25" s="154" t="s">
        <v>39</v>
      </c>
      <c r="C25" s="143">
        <v>1537</v>
      </c>
      <c r="D25" s="144">
        <v>1575</v>
      </c>
      <c r="E25" s="143">
        <v>1641</v>
      </c>
      <c r="F25" s="143">
        <v>1290</v>
      </c>
      <c r="G25" s="108">
        <v>1387</v>
      </c>
      <c r="H25" s="143">
        <v>2060</v>
      </c>
      <c r="I25" s="144">
        <v>2115</v>
      </c>
      <c r="J25" s="143">
        <v>2078</v>
      </c>
      <c r="K25" s="145">
        <v>1643</v>
      </c>
      <c r="L25" s="145">
        <v>1778</v>
      </c>
    </row>
    <row r="26" spans="2:16" s="16" customFormat="1" ht="15" x14ac:dyDescent="0.2">
      <c r="B26" s="157" t="s">
        <v>40</v>
      </c>
      <c r="C26" s="127">
        <v>13835</v>
      </c>
      <c r="D26" s="132">
        <v>13285</v>
      </c>
      <c r="E26" s="127">
        <v>12840</v>
      </c>
      <c r="F26" s="127">
        <v>11397</v>
      </c>
      <c r="G26" s="127">
        <v>12831</v>
      </c>
      <c r="H26" s="127">
        <v>29658</v>
      </c>
      <c r="I26" s="132">
        <v>29056</v>
      </c>
      <c r="J26" s="127">
        <v>28346</v>
      </c>
      <c r="K26" s="133">
        <v>25372</v>
      </c>
      <c r="L26" s="133">
        <v>29600</v>
      </c>
    </row>
    <row r="27" spans="2:16" ht="15" x14ac:dyDescent="0.2">
      <c r="B27" s="152" t="s">
        <v>14</v>
      </c>
      <c r="C27" s="114">
        <v>4992</v>
      </c>
      <c r="D27" s="113">
        <v>4814</v>
      </c>
      <c r="E27" s="114">
        <v>4628</v>
      </c>
      <c r="F27" s="114">
        <v>3814</v>
      </c>
      <c r="G27" s="107">
        <v>4104</v>
      </c>
      <c r="H27" s="114">
        <v>6298</v>
      </c>
      <c r="I27" s="113">
        <v>6137</v>
      </c>
      <c r="J27" s="114">
        <v>5883</v>
      </c>
      <c r="K27" s="115">
        <v>4951</v>
      </c>
      <c r="L27" s="115">
        <v>5504</v>
      </c>
    </row>
    <row r="28" spans="2:16" ht="15" x14ac:dyDescent="0.2">
      <c r="B28" s="152" t="s">
        <v>41</v>
      </c>
      <c r="C28" s="114">
        <v>7209</v>
      </c>
      <c r="D28" s="113">
        <v>7183</v>
      </c>
      <c r="E28" s="114">
        <v>7138</v>
      </c>
      <c r="F28" s="114">
        <v>6702</v>
      </c>
      <c r="G28" s="107">
        <v>7713</v>
      </c>
      <c r="H28" s="114">
        <v>17430</v>
      </c>
      <c r="I28" s="113">
        <v>17176</v>
      </c>
      <c r="J28" s="114">
        <v>16912</v>
      </c>
      <c r="K28" s="115">
        <v>15583</v>
      </c>
      <c r="L28" s="115">
        <v>18582</v>
      </c>
    </row>
    <row r="29" spans="2:16" ht="15" x14ac:dyDescent="0.2">
      <c r="B29" s="152" t="s">
        <v>42</v>
      </c>
      <c r="C29" s="357">
        <v>1634</v>
      </c>
      <c r="D29" s="113">
        <v>1281</v>
      </c>
      <c r="E29" s="114">
        <v>1067</v>
      </c>
      <c r="F29" s="357">
        <v>881</v>
      </c>
      <c r="G29" s="357">
        <v>1014</v>
      </c>
      <c r="H29" s="357">
        <v>5930</v>
      </c>
      <c r="I29" s="113">
        <v>5733</v>
      </c>
      <c r="J29" s="114">
        <v>5542</v>
      </c>
      <c r="K29" s="115">
        <v>4832</v>
      </c>
      <c r="L29" s="115">
        <v>5509</v>
      </c>
    </row>
    <row r="30" spans="2:16" ht="15" x14ac:dyDescent="0.2">
      <c r="B30" s="154" t="s">
        <v>43</v>
      </c>
      <c r="C30" s="358"/>
      <c r="D30" s="144">
        <v>7</v>
      </c>
      <c r="E30" s="143">
        <v>7</v>
      </c>
      <c r="F30" s="358"/>
      <c r="G30" s="358"/>
      <c r="H30" s="358"/>
      <c r="I30" s="144">
        <v>10</v>
      </c>
      <c r="J30" s="143">
        <v>9</v>
      </c>
      <c r="K30" s="145">
        <v>6</v>
      </c>
      <c r="L30" s="145">
        <v>5</v>
      </c>
      <c r="O30" s="80"/>
      <c r="P30" s="80"/>
    </row>
    <row r="31" spans="2:16" s="16" customFormat="1" ht="21.75" customHeight="1" x14ac:dyDescent="0.2">
      <c r="B31" s="293" t="s">
        <v>44</v>
      </c>
      <c r="C31" s="146">
        <v>778</v>
      </c>
      <c r="D31" s="147">
        <v>927</v>
      </c>
      <c r="E31" s="146">
        <v>1880</v>
      </c>
      <c r="F31" s="146">
        <v>1527</v>
      </c>
      <c r="G31" s="148">
        <v>1658</v>
      </c>
      <c r="H31" s="146">
        <v>2048</v>
      </c>
      <c r="I31" s="147">
        <v>2506</v>
      </c>
      <c r="J31" s="146">
        <v>3937</v>
      </c>
      <c r="K31" s="149">
        <v>3428</v>
      </c>
      <c r="L31" s="149">
        <v>4144</v>
      </c>
    </row>
    <row r="32" spans="2:16" ht="12" customHeight="1" x14ac:dyDescent="0.2"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3" ht="14.25" x14ac:dyDescent="0.2">
      <c r="B33" s="8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3" ht="15.95" customHeight="1" x14ac:dyDescent="0.2">
      <c r="A34" s="5"/>
      <c r="B34" s="216" t="s">
        <v>152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5.95" customHeight="1" x14ac:dyDescent="0.2">
      <c r="A35" s="5"/>
      <c r="B35" s="216" t="s">
        <v>153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.95" customHeight="1" x14ac:dyDescent="0.2">
      <c r="A36" s="5"/>
      <c r="B36" s="13" t="s">
        <v>154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15.95" customHeight="1" x14ac:dyDescent="0.2">
      <c r="A37" s="5"/>
      <c r="B37" s="5" t="s">
        <v>190</v>
      </c>
      <c r="M37" s="5"/>
    </row>
    <row r="38" spans="1:13" ht="15.95" customHeight="1" x14ac:dyDescent="0.2">
      <c r="A38" s="5"/>
      <c r="B38" s="5" t="s">
        <v>172</v>
      </c>
      <c r="M38" s="5"/>
    </row>
    <row r="39" spans="1:13" ht="15.95" customHeight="1" x14ac:dyDescent="0.2">
      <c r="A39" s="5"/>
      <c r="B39" s="5" t="s">
        <v>173</v>
      </c>
      <c r="M39" s="5"/>
    </row>
    <row r="40" spans="1:13" ht="15.95" customHeight="1" x14ac:dyDescent="0.2">
      <c r="A40" s="5"/>
      <c r="B40" s="5" t="s">
        <v>155</v>
      </c>
      <c r="M40" s="5"/>
    </row>
    <row r="41" spans="1:13" ht="14.1" customHeight="1" x14ac:dyDescent="0.2">
      <c r="A41" s="5"/>
      <c r="B41" s="5" t="s">
        <v>207</v>
      </c>
      <c r="M41" s="5"/>
    </row>
  </sheetData>
  <mergeCells count="6">
    <mergeCell ref="C4:G4"/>
    <mergeCell ref="H4:L4"/>
    <mergeCell ref="C29:C30"/>
    <mergeCell ref="F29:F30"/>
    <mergeCell ref="G29:G30"/>
    <mergeCell ref="H29:H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9"/>
  <sheetViews>
    <sheetView zoomScaleNormal="100" workbookViewId="0"/>
  </sheetViews>
  <sheetFormatPr baseColWidth="10" defaultColWidth="11.375" defaultRowHeight="14.25" x14ac:dyDescent="0.2"/>
  <cols>
    <col min="1" max="1" width="42.875" style="1" customWidth="1"/>
    <col min="2" max="22" width="8.25" style="1" customWidth="1"/>
    <col min="23" max="16384" width="11.375" style="1"/>
  </cols>
  <sheetData>
    <row r="3" spans="1:1" ht="15.75" x14ac:dyDescent="0.25">
      <c r="A3" s="230" t="s">
        <v>210</v>
      </c>
    </row>
    <row r="4" spans="1:1" x14ac:dyDescent="0.2">
      <c r="A4" s="12"/>
    </row>
    <row r="30" spans="1:9" x14ac:dyDescent="0.2">
      <c r="A30" s="16" t="s">
        <v>141</v>
      </c>
      <c r="B30" s="217"/>
      <c r="C30" s="217"/>
      <c r="D30" s="217"/>
      <c r="E30" s="217"/>
      <c r="F30" s="217"/>
      <c r="G30" s="217"/>
      <c r="H30" s="217"/>
      <c r="I30" s="217"/>
    </row>
    <row r="31" spans="1:9" x14ac:dyDescent="0.2">
      <c r="A31" s="16" t="s">
        <v>46</v>
      </c>
      <c r="B31" s="217"/>
      <c r="C31" s="217"/>
      <c r="D31" s="217"/>
      <c r="E31" s="217"/>
      <c r="F31" s="217"/>
      <c r="G31" s="217"/>
      <c r="H31" s="217"/>
      <c r="I31" s="217"/>
    </row>
    <row r="32" spans="1:9" x14ac:dyDescent="0.2">
      <c r="A32" s="6" t="s">
        <v>192</v>
      </c>
      <c r="B32" s="6"/>
      <c r="C32" s="6"/>
      <c r="D32" s="6"/>
      <c r="E32" s="6"/>
      <c r="F32" s="6"/>
      <c r="G32" s="6"/>
      <c r="H32" s="6"/>
      <c r="I32" s="6"/>
    </row>
    <row r="33" spans="1:23" x14ac:dyDescent="0.2">
      <c r="A33" s="6" t="s">
        <v>159</v>
      </c>
      <c r="B33" s="6"/>
      <c r="C33" s="6"/>
      <c r="D33" s="6"/>
      <c r="E33" s="6"/>
      <c r="F33" s="6"/>
      <c r="G33" s="6"/>
      <c r="H33" s="6"/>
      <c r="I33" s="6"/>
    </row>
    <row r="34" spans="1:23" ht="25.7" customHeight="1" x14ac:dyDescent="0.2">
      <c r="A34" s="359" t="s">
        <v>160</v>
      </c>
      <c r="B34" s="359"/>
      <c r="C34" s="359"/>
      <c r="D34" s="359"/>
      <c r="E34" s="359"/>
      <c r="F34" s="359"/>
      <c r="G34" s="359"/>
      <c r="H34" s="359"/>
      <c r="I34" s="359"/>
    </row>
    <row r="35" spans="1:23" x14ac:dyDescent="0.2">
      <c r="A35" s="6" t="s">
        <v>191</v>
      </c>
      <c r="B35" s="218"/>
      <c r="C35" s="218"/>
      <c r="D35" s="218"/>
      <c r="E35" s="218"/>
      <c r="F35" s="218"/>
      <c r="G35" s="218"/>
      <c r="H35" s="218"/>
      <c r="I35" s="218"/>
    </row>
    <row r="36" spans="1:23" x14ac:dyDescent="0.2">
      <c r="A36" s="218"/>
      <c r="B36" s="218"/>
      <c r="C36" s="218"/>
      <c r="D36" s="218"/>
      <c r="E36" s="218"/>
      <c r="F36" s="218"/>
      <c r="G36" s="218"/>
      <c r="H36" s="218"/>
      <c r="I36" s="218"/>
    </row>
    <row r="44" spans="1:23" x14ac:dyDescent="0.2">
      <c r="A44" s="30"/>
      <c r="B44" s="31">
        <v>2000</v>
      </c>
      <c r="C44" s="31">
        <v>2001</v>
      </c>
      <c r="D44" s="31">
        <v>2002</v>
      </c>
      <c r="E44" s="31">
        <v>2003</v>
      </c>
      <c r="F44" s="31">
        <v>2004</v>
      </c>
      <c r="G44" s="31">
        <v>2005</v>
      </c>
      <c r="H44" s="31">
        <v>2006</v>
      </c>
      <c r="I44" s="31">
        <v>2007</v>
      </c>
      <c r="J44" s="31">
        <v>2008</v>
      </c>
      <c r="K44" s="31">
        <v>2009</v>
      </c>
      <c r="L44" s="31">
        <v>2010</v>
      </c>
      <c r="M44" s="31">
        <v>2011</v>
      </c>
      <c r="N44" s="31">
        <v>2012</v>
      </c>
      <c r="O44" s="31">
        <v>2013</v>
      </c>
      <c r="P44" s="31">
        <v>2014</v>
      </c>
      <c r="Q44" s="31">
        <v>2015</v>
      </c>
      <c r="R44" s="32">
        <v>2016</v>
      </c>
      <c r="S44" s="32">
        <v>2017</v>
      </c>
      <c r="T44" s="32" t="s">
        <v>45</v>
      </c>
      <c r="U44" s="32">
        <v>2019</v>
      </c>
      <c r="V44" s="32" t="s">
        <v>114</v>
      </c>
      <c r="W44" s="32" t="s">
        <v>115</v>
      </c>
    </row>
    <row r="45" spans="1:23" x14ac:dyDescent="0.2">
      <c r="A45" s="36" t="s">
        <v>3</v>
      </c>
      <c r="B45" s="33">
        <v>282861</v>
      </c>
      <c r="C45" s="33">
        <v>268714</v>
      </c>
      <c r="D45" s="33">
        <v>253571</v>
      </c>
      <c r="E45" s="33">
        <v>293034</v>
      </c>
      <c r="F45" s="33">
        <v>304387</v>
      </c>
      <c r="G45" s="33">
        <v>321657</v>
      </c>
      <c r="H45" s="33">
        <v>360612</v>
      </c>
      <c r="I45" s="33">
        <v>375105</v>
      </c>
      <c r="J45" s="33">
        <v>370774</v>
      </c>
      <c r="K45" s="33">
        <v>376110</v>
      </c>
      <c r="L45" s="33">
        <v>365339</v>
      </c>
      <c r="M45" s="33">
        <v>359311</v>
      </c>
      <c r="N45" s="33">
        <v>362030</v>
      </c>
      <c r="O45" s="33">
        <v>354305</v>
      </c>
      <c r="P45" s="33">
        <v>339389</v>
      </c>
      <c r="Q45" s="34">
        <v>336835</v>
      </c>
      <c r="R45" s="34">
        <v>337056</v>
      </c>
      <c r="S45" s="34">
        <v>337059</v>
      </c>
      <c r="T45" s="34">
        <v>349673</v>
      </c>
      <c r="U45" s="34">
        <v>351253</v>
      </c>
      <c r="V45" s="34">
        <v>292119</v>
      </c>
      <c r="W45" s="34">
        <v>318687</v>
      </c>
    </row>
    <row r="46" spans="1:23" x14ac:dyDescent="0.2">
      <c r="A46" s="36" t="s">
        <v>22</v>
      </c>
      <c r="B46" s="33">
        <v>144925</v>
      </c>
      <c r="C46" s="33">
        <v>138750</v>
      </c>
      <c r="D46" s="33">
        <v>136770</v>
      </c>
      <c r="E46" s="33">
        <v>144488</v>
      </c>
      <c r="F46" s="33">
        <v>137209</v>
      </c>
      <c r="G46" s="33">
        <v>150155</v>
      </c>
      <c r="H46" s="33">
        <v>173355</v>
      </c>
      <c r="I46" s="33">
        <v>184708</v>
      </c>
      <c r="J46" s="33">
        <v>184143</v>
      </c>
      <c r="K46" s="33">
        <v>188220</v>
      </c>
      <c r="L46" s="33">
        <v>186784</v>
      </c>
      <c r="M46" s="33">
        <v>188164</v>
      </c>
      <c r="N46" s="33">
        <v>189206</v>
      </c>
      <c r="O46" s="33">
        <v>183684</v>
      </c>
      <c r="P46" s="33">
        <v>170964</v>
      </c>
      <c r="Q46" s="34">
        <v>166712</v>
      </c>
      <c r="R46" s="34">
        <v>157298</v>
      </c>
      <c r="S46" s="34">
        <v>158809</v>
      </c>
      <c r="T46" s="34">
        <v>171447</v>
      </c>
      <c r="U46" s="34">
        <v>176169</v>
      </c>
      <c r="V46" s="34">
        <v>144893</v>
      </c>
      <c r="W46" s="34">
        <v>147606</v>
      </c>
    </row>
    <row r="47" spans="1:23" x14ac:dyDescent="0.2">
      <c r="A47" s="36" t="s">
        <v>28</v>
      </c>
      <c r="B47" s="33">
        <v>23819</v>
      </c>
      <c r="C47" s="33">
        <v>22003</v>
      </c>
      <c r="D47" s="33">
        <v>21612</v>
      </c>
      <c r="E47" s="33">
        <v>19817</v>
      </c>
      <c r="F47" s="33">
        <v>15059</v>
      </c>
      <c r="G47" s="33">
        <v>13938</v>
      </c>
      <c r="H47" s="33">
        <v>13505</v>
      </c>
      <c r="I47" s="33">
        <v>12908</v>
      </c>
      <c r="J47" s="33">
        <v>12996</v>
      </c>
      <c r="K47" s="33">
        <v>11539</v>
      </c>
      <c r="L47" s="33">
        <v>10015</v>
      </c>
      <c r="M47" s="33">
        <v>9904</v>
      </c>
      <c r="N47" s="33">
        <v>10004</v>
      </c>
      <c r="O47" s="33">
        <v>9558</v>
      </c>
      <c r="P47" s="33">
        <v>8866</v>
      </c>
      <c r="Q47" s="34">
        <v>9230</v>
      </c>
      <c r="R47" s="34">
        <v>9124</v>
      </c>
      <c r="S47" s="34">
        <v>9641</v>
      </c>
      <c r="T47" s="34">
        <v>9063</v>
      </c>
      <c r="U47" s="34">
        <v>9234</v>
      </c>
      <c r="V47" s="34">
        <v>7052</v>
      </c>
      <c r="W47" s="34">
        <v>7920</v>
      </c>
    </row>
    <row r="48" spans="1:23" x14ac:dyDescent="0.2">
      <c r="A48" s="36" t="s">
        <v>9</v>
      </c>
      <c r="B48" s="33">
        <v>88002</v>
      </c>
      <c r="C48" s="33">
        <v>81860</v>
      </c>
      <c r="D48" s="33">
        <v>66828</v>
      </c>
      <c r="E48" s="33">
        <v>97977</v>
      </c>
      <c r="F48" s="33">
        <v>121894</v>
      </c>
      <c r="G48" s="33">
        <v>126608</v>
      </c>
      <c r="H48" s="33">
        <v>142547</v>
      </c>
      <c r="I48" s="33">
        <v>144882</v>
      </c>
      <c r="J48" s="33">
        <v>140423</v>
      </c>
      <c r="K48" s="33">
        <v>143818</v>
      </c>
      <c r="L48" s="33">
        <v>138091</v>
      </c>
      <c r="M48" s="33">
        <v>131924</v>
      </c>
      <c r="N48" s="33">
        <v>133019</v>
      </c>
      <c r="O48" s="33">
        <v>131632</v>
      </c>
      <c r="P48" s="33">
        <v>131119</v>
      </c>
      <c r="Q48" s="34">
        <v>130851</v>
      </c>
      <c r="R48" s="34">
        <v>140007</v>
      </c>
      <c r="S48" s="34">
        <v>136903</v>
      </c>
      <c r="T48" s="34">
        <v>137601</v>
      </c>
      <c r="U48" s="34">
        <v>133062</v>
      </c>
      <c r="V48" s="34">
        <v>111846</v>
      </c>
      <c r="W48" s="34">
        <v>129554</v>
      </c>
    </row>
    <row r="49" spans="1:23" x14ac:dyDescent="0.2">
      <c r="A49" s="36" t="s">
        <v>40</v>
      </c>
      <c r="B49" s="33">
        <v>25648</v>
      </c>
      <c r="C49" s="33">
        <v>25610</v>
      </c>
      <c r="D49" s="33">
        <v>27876</v>
      </c>
      <c r="E49" s="33">
        <v>29954</v>
      </c>
      <c r="F49" s="33">
        <v>29347</v>
      </c>
      <c r="G49" s="33">
        <v>29726</v>
      </c>
      <c r="H49" s="33">
        <v>30068</v>
      </c>
      <c r="I49" s="33">
        <v>31128</v>
      </c>
      <c r="J49" s="33">
        <v>31066</v>
      </c>
      <c r="K49" s="33">
        <v>30265</v>
      </c>
      <c r="L49" s="33">
        <v>28245</v>
      </c>
      <c r="M49" s="33">
        <v>27137</v>
      </c>
      <c r="N49" s="33">
        <v>27338</v>
      </c>
      <c r="O49" s="33">
        <v>26964</v>
      </c>
      <c r="P49" s="33">
        <v>25971</v>
      </c>
      <c r="Q49" s="34">
        <v>27457</v>
      </c>
      <c r="R49" s="34">
        <v>28602</v>
      </c>
      <c r="S49" s="34">
        <v>29658</v>
      </c>
      <c r="T49" s="34">
        <v>29056</v>
      </c>
      <c r="U49" s="34">
        <v>28883</v>
      </c>
      <c r="V49" s="34">
        <v>25014</v>
      </c>
      <c r="W49" s="34">
        <v>29600</v>
      </c>
    </row>
    <row r="50" spans="1:23" x14ac:dyDescent="0.2">
      <c r="A50" s="36" t="s">
        <v>44</v>
      </c>
      <c r="B50" s="33">
        <v>467</v>
      </c>
      <c r="C50" s="33">
        <v>491</v>
      </c>
      <c r="D50" s="33">
        <v>485</v>
      </c>
      <c r="E50" s="33">
        <v>798</v>
      </c>
      <c r="F50" s="33">
        <v>878</v>
      </c>
      <c r="G50" s="33">
        <v>1230</v>
      </c>
      <c r="H50" s="33">
        <v>1137</v>
      </c>
      <c r="I50" s="33">
        <v>1479</v>
      </c>
      <c r="J50" s="33">
        <v>2146</v>
      </c>
      <c r="K50" s="33">
        <v>2268</v>
      </c>
      <c r="L50" s="33">
        <v>2204</v>
      </c>
      <c r="M50" s="33">
        <v>2182</v>
      </c>
      <c r="N50" s="33">
        <v>2463</v>
      </c>
      <c r="O50" s="33">
        <v>2467</v>
      </c>
      <c r="P50" s="33">
        <v>2469</v>
      </c>
      <c r="Q50" s="34">
        <v>2585</v>
      </c>
      <c r="R50" s="34">
        <v>2025</v>
      </c>
      <c r="S50" s="34">
        <v>2048</v>
      </c>
      <c r="T50" s="34">
        <v>2506</v>
      </c>
      <c r="U50" s="34">
        <v>3905</v>
      </c>
      <c r="V50" s="34">
        <v>3314</v>
      </c>
      <c r="W50" s="34">
        <v>4007</v>
      </c>
    </row>
    <row r="51" spans="1:23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1:23" x14ac:dyDescent="0.2">
      <c r="A52" s="30"/>
      <c r="B52" s="31">
        <v>2000</v>
      </c>
      <c r="C52" s="31">
        <v>2001</v>
      </c>
      <c r="D52" s="31">
        <v>2002</v>
      </c>
      <c r="E52" s="31">
        <v>2003</v>
      </c>
      <c r="F52" s="31">
        <v>2004</v>
      </c>
      <c r="G52" s="31">
        <v>2005</v>
      </c>
      <c r="H52" s="31">
        <v>2006</v>
      </c>
      <c r="I52" s="31">
        <v>2007</v>
      </c>
      <c r="J52" s="31">
        <v>2008</v>
      </c>
      <c r="K52" s="31">
        <v>2009</v>
      </c>
      <c r="L52" s="31">
        <v>2010</v>
      </c>
      <c r="M52" s="31">
        <v>2011</v>
      </c>
      <c r="N52" s="31">
        <v>2012</v>
      </c>
      <c r="O52" s="31">
        <v>2013</v>
      </c>
      <c r="P52" s="31">
        <v>2014</v>
      </c>
      <c r="Q52" s="31">
        <v>2015</v>
      </c>
      <c r="R52" s="32">
        <v>2016</v>
      </c>
      <c r="S52" s="32">
        <v>2017</v>
      </c>
      <c r="T52" s="32" t="s">
        <v>45</v>
      </c>
      <c r="U52" s="32">
        <v>2019</v>
      </c>
      <c r="V52" s="32" t="s">
        <v>114</v>
      </c>
      <c r="W52" s="32" t="s">
        <v>115</v>
      </c>
    </row>
    <row r="53" spans="1:23" x14ac:dyDescent="0.2">
      <c r="A53" s="36" t="s">
        <v>22</v>
      </c>
      <c r="B53" s="33">
        <v>100</v>
      </c>
      <c r="C53" s="35">
        <f>C46*100/$B46</f>
        <v>95.739175435570118</v>
      </c>
      <c r="D53" s="35">
        <f t="shared" ref="D53:V56" si="0">D46*100/$B46</f>
        <v>94.372951526651718</v>
      </c>
      <c r="E53" s="35">
        <f t="shared" si="0"/>
        <v>99.698464723132659</v>
      </c>
      <c r="F53" s="35">
        <f t="shared" si="0"/>
        <v>94.675866827669481</v>
      </c>
      <c r="G53" s="35">
        <f t="shared" si="0"/>
        <v>103.60876315335518</v>
      </c>
      <c r="H53" s="35">
        <f t="shared" si="0"/>
        <v>119.61704329825771</v>
      </c>
      <c r="I53" s="35">
        <f t="shared" si="0"/>
        <v>127.45075038813179</v>
      </c>
      <c r="J53" s="35">
        <f t="shared" si="0"/>
        <v>127.0608935656374</v>
      </c>
      <c r="K53" s="35">
        <f t="shared" si="0"/>
        <v>129.87407279627394</v>
      </c>
      <c r="L53" s="35">
        <f t="shared" si="0"/>
        <v>128.88321545627048</v>
      </c>
      <c r="M53" s="35">
        <f t="shared" si="0"/>
        <v>129.83543212006211</v>
      </c>
      <c r="N53" s="35">
        <f t="shared" si="0"/>
        <v>130.5544247024323</v>
      </c>
      <c r="O53" s="35">
        <f t="shared" si="0"/>
        <v>126.74417802311541</v>
      </c>
      <c r="P53" s="35">
        <f t="shared" si="0"/>
        <v>117.96722442642746</v>
      </c>
      <c r="Q53" s="35">
        <f t="shared" si="0"/>
        <v>115.03329308262894</v>
      </c>
      <c r="R53" s="35">
        <f t="shared" si="0"/>
        <v>108.53751940658961</v>
      </c>
      <c r="S53" s="35">
        <f t="shared" si="0"/>
        <v>109.58012765223391</v>
      </c>
      <c r="T53" s="35">
        <f t="shared" si="0"/>
        <v>118.30050025875452</v>
      </c>
      <c r="U53" s="35">
        <f t="shared" si="0"/>
        <v>121.55873727790237</v>
      </c>
      <c r="V53" s="35">
        <f t="shared" si="0"/>
        <v>99.977919613593244</v>
      </c>
      <c r="W53" s="35">
        <f>W46*100/$B46</f>
        <v>101.84992237364153</v>
      </c>
    </row>
    <row r="54" spans="1:23" x14ac:dyDescent="0.2">
      <c r="A54" s="36" t="s">
        <v>28</v>
      </c>
      <c r="B54" s="33">
        <v>100</v>
      </c>
      <c r="C54" s="35">
        <f>C47*100/$B47</f>
        <v>92.375834417901672</v>
      </c>
      <c r="D54" s="35">
        <f t="shared" ref="D54:R54" si="1">D47*100/$B47</f>
        <v>90.734287753474121</v>
      </c>
      <c r="E54" s="35">
        <f t="shared" si="1"/>
        <v>83.198287081741469</v>
      </c>
      <c r="F54" s="35">
        <f t="shared" si="1"/>
        <v>63.222637390318653</v>
      </c>
      <c r="G54" s="35">
        <f t="shared" si="1"/>
        <v>58.516310508417646</v>
      </c>
      <c r="H54" s="35">
        <f t="shared" si="1"/>
        <v>56.698434023258741</v>
      </c>
      <c r="I54" s="35">
        <f t="shared" si="1"/>
        <v>54.192031571434569</v>
      </c>
      <c r="J54" s="35">
        <f t="shared" si="1"/>
        <v>54.561484529157397</v>
      </c>
      <c r="K54" s="35">
        <f t="shared" si="1"/>
        <v>48.444519081405602</v>
      </c>
      <c r="L54" s="35">
        <f t="shared" si="1"/>
        <v>42.046265586296656</v>
      </c>
      <c r="M54" s="35">
        <f t="shared" si="1"/>
        <v>41.580251060078091</v>
      </c>
      <c r="N54" s="35">
        <f t="shared" si="1"/>
        <v>42.0000839665813</v>
      </c>
      <c r="O54" s="35">
        <f t="shared" si="1"/>
        <v>40.127629203576973</v>
      </c>
      <c r="P54" s="35">
        <f t="shared" si="1"/>
        <v>37.222385490574752</v>
      </c>
      <c r="Q54" s="35">
        <f t="shared" si="1"/>
        <v>38.750577270246438</v>
      </c>
      <c r="R54" s="35">
        <f t="shared" si="1"/>
        <v>38.305554389353034</v>
      </c>
      <c r="S54" s="35">
        <f t="shared" si="0"/>
        <v>40.47609051597464</v>
      </c>
      <c r="T54" s="35">
        <f t="shared" si="0"/>
        <v>38.049456316386078</v>
      </c>
      <c r="U54" s="35">
        <f t="shared" si="0"/>
        <v>38.767370586506573</v>
      </c>
      <c r="V54" s="35">
        <f t="shared" si="0"/>
        <v>29.60661656660649</v>
      </c>
      <c r="W54" s="35">
        <f>W47*100/$B47</f>
        <v>33.250766195054368</v>
      </c>
    </row>
    <row r="55" spans="1:23" x14ac:dyDescent="0.2">
      <c r="A55" s="36" t="s">
        <v>35</v>
      </c>
      <c r="B55" s="33">
        <v>100</v>
      </c>
      <c r="C55" s="35">
        <f>C48*100/$B48</f>
        <v>93.020613167882544</v>
      </c>
      <c r="D55" s="35">
        <f t="shared" si="0"/>
        <v>75.939183200381805</v>
      </c>
      <c r="E55" s="35">
        <f t="shared" si="0"/>
        <v>111.33496965978046</v>
      </c>
      <c r="F55" s="35">
        <f t="shared" si="0"/>
        <v>138.51276107361195</v>
      </c>
      <c r="G55" s="35">
        <f t="shared" si="0"/>
        <v>143.86945751232926</v>
      </c>
      <c r="H55" s="35">
        <f t="shared" si="0"/>
        <v>161.9815458739574</v>
      </c>
      <c r="I55" s="35">
        <f t="shared" si="0"/>
        <v>164.63489466148496</v>
      </c>
      <c r="J55" s="35">
        <f t="shared" si="0"/>
        <v>159.56796436444625</v>
      </c>
      <c r="K55" s="35">
        <f t="shared" si="0"/>
        <v>163.42583123110839</v>
      </c>
      <c r="L55" s="35">
        <f t="shared" si="0"/>
        <v>156.91802459035023</v>
      </c>
      <c r="M55" s="35">
        <f t="shared" si="0"/>
        <v>149.91022931297016</v>
      </c>
      <c r="N55" s="35">
        <f t="shared" si="0"/>
        <v>151.15451921547236</v>
      </c>
      <c r="O55" s="35">
        <f t="shared" si="0"/>
        <v>149.57841867230289</v>
      </c>
      <c r="P55" s="35">
        <f t="shared" si="0"/>
        <v>148.99547737551418</v>
      </c>
      <c r="Q55" s="35">
        <f t="shared" si="0"/>
        <v>148.69093884229903</v>
      </c>
      <c r="R55" s="35">
        <f t="shared" si="0"/>
        <v>159.09524783527647</v>
      </c>
      <c r="S55" s="35">
        <f t="shared" si="0"/>
        <v>155.56805527147111</v>
      </c>
      <c r="T55" s="35">
        <f t="shared" si="0"/>
        <v>156.36121906320312</v>
      </c>
      <c r="U55" s="35">
        <f t="shared" si="0"/>
        <v>151.20338174132405</v>
      </c>
      <c r="V55" s="35">
        <f t="shared" si="0"/>
        <v>127.09483875366469</v>
      </c>
      <c r="W55" s="35">
        <f>W48*100/$B48</f>
        <v>147.21710870207497</v>
      </c>
    </row>
    <row r="56" spans="1:23" x14ac:dyDescent="0.2">
      <c r="A56" s="36" t="s">
        <v>40</v>
      </c>
      <c r="B56" s="33">
        <v>100</v>
      </c>
      <c r="C56" s="35">
        <f>C49*100/$B49</f>
        <v>99.85184029943855</v>
      </c>
      <c r="D56" s="35">
        <f t="shared" si="0"/>
        <v>108.68683718028696</v>
      </c>
      <c r="E56" s="35">
        <f t="shared" si="0"/>
        <v>116.78883343730506</v>
      </c>
      <c r="F56" s="35">
        <f t="shared" si="0"/>
        <v>114.42217716781036</v>
      </c>
      <c r="G56" s="35">
        <f t="shared" si="0"/>
        <v>115.89987523393637</v>
      </c>
      <c r="H56" s="35">
        <f t="shared" si="0"/>
        <v>117.2333125389894</v>
      </c>
      <c r="I56" s="35">
        <f t="shared" si="0"/>
        <v>121.36618839675609</v>
      </c>
      <c r="J56" s="35">
        <f t="shared" si="0"/>
        <v>121.12445414847161</v>
      </c>
      <c r="K56" s="35">
        <f t="shared" si="0"/>
        <v>118.00140361821585</v>
      </c>
      <c r="L56" s="35">
        <f t="shared" si="0"/>
        <v>110.12554585152839</v>
      </c>
      <c r="M56" s="35">
        <f t="shared" si="0"/>
        <v>105.80552089831566</v>
      </c>
      <c r="N56" s="35">
        <f t="shared" si="0"/>
        <v>106.58920773549595</v>
      </c>
      <c r="O56" s="35">
        <f t="shared" si="0"/>
        <v>105.13100436681222</v>
      </c>
      <c r="P56" s="35">
        <f t="shared" si="0"/>
        <v>101.2593574547723</v>
      </c>
      <c r="Q56" s="35">
        <f t="shared" si="0"/>
        <v>107.05318153462258</v>
      </c>
      <c r="R56" s="35">
        <f t="shared" si="0"/>
        <v>111.5174672489083</v>
      </c>
      <c r="S56" s="35">
        <f t="shared" si="0"/>
        <v>115.63474734872115</v>
      </c>
      <c r="T56" s="35">
        <f t="shared" si="0"/>
        <v>113.28758577666875</v>
      </c>
      <c r="U56" s="35">
        <f t="shared" si="0"/>
        <v>112.61306924516532</v>
      </c>
      <c r="V56" s="35">
        <f t="shared" si="0"/>
        <v>97.528072364316913</v>
      </c>
      <c r="W56" s="35">
        <f>W49*100/$B49</f>
        <v>115.40860885839052</v>
      </c>
    </row>
    <row r="59" spans="1:23" x14ac:dyDescent="0.2">
      <c r="L59" s="53"/>
    </row>
  </sheetData>
  <mergeCells count="1">
    <mergeCell ref="A34:I3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8"/>
  <sheetViews>
    <sheetView showGridLines="0" zoomScale="70" zoomScaleNormal="70" workbookViewId="0"/>
  </sheetViews>
  <sheetFormatPr baseColWidth="10" defaultColWidth="11.375" defaultRowHeight="14.25" x14ac:dyDescent="0.2"/>
  <cols>
    <col min="1" max="1" width="3.5" style="5" customWidth="1"/>
    <col min="2" max="2" width="75.625" style="5" customWidth="1"/>
    <col min="3" max="3" width="9.875" style="5" customWidth="1"/>
    <col min="4" max="4" width="7.875" style="5" customWidth="1"/>
    <col min="5" max="5" width="10.25" style="79" customWidth="1"/>
    <col min="6" max="6" width="7.875" style="5" customWidth="1"/>
    <col min="7" max="7" width="8.875" style="5" customWidth="1"/>
    <col min="8" max="8" width="9.875" style="5" customWidth="1"/>
    <col min="9" max="9" width="9.625" style="5" customWidth="1"/>
    <col min="10" max="10" width="10" style="5" customWidth="1"/>
    <col min="11" max="11" width="7.875" style="5" customWidth="1"/>
    <col min="12" max="12" width="51" style="5" customWidth="1"/>
    <col min="13" max="16384" width="11.375" style="5"/>
  </cols>
  <sheetData>
    <row r="2" spans="2:14" ht="18" x14ac:dyDescent="0.25">
      <c r="B2" s="229" t="s">
        <v>88</v>
      </c>
    </row>
    <row r="3" spans="2:14" ht="16.5" x14ac:dyDescent="0.25">
      <c r="B3" s="294"/>
      <c r="C3" s="294"/>
      <c r="D3" s="294"/>
      <c r="E3" s="295"/>
      <c r="F3" s="294"/>
      <c r="G3" s="294"/>
      <c r="H3" s="294"/>
      <c r="I3" s="294"/>
      <c r="J3" s="294"/>
    </row>
    <row r="4" spans="2:14" ht="49.5" customHeight="1" x14ac:dyDescent="0.25">
      <c r="B4" s="296" t="s">
        <v>116</v>
      </c>
      <c r="C4" s="362" t="s">
        <v>47</v>
      </c>
      <c r="D4" s="362"/>
      <c r="E4" s="360" t="s">
        <v>133</v>
      </c>
      <c r="F4" s="361"/>
      <c r="G4" s="362" t="s">
        <v>135</v>
      </c>
      <c r="H4" s="362"/>
      <c r="I4" s="362" t="s">
        <v>49</v>
      </c>
      <c r="J4" s="362"/>
    </row>
    <row r="5" spans="2:14" ht="33" x14ac:dyDescent="0.2">
      <c r="B5" s="297" t="s">
        <v>142</v>
      </c>
      <c r="C5" s="298">
        <v>127422</v>
      </c>
      <c r="D5" s="299">
        <v>100</v>
      </c>
      <c r="E5" s="298">
        <v>38291</v>
      </c>
      <c r="F5" s="299">
        <v>100</v>
      </c>
      <c r="G5" s="298">
        <v>53146</v>
      </c>
      <c r="H5" s="300">
        <v>100</v>
      </c>
      <c r="I5" s="298">
        <v>218859</v>
      </c>
      <c r="J5" s="299">
        <v>100</v>
      </c>
    </row>
    <row r="6" spans="2:14" s="13" customFormat="1" ht="16.5" x14ac:dyDescent="0.25">
      <c r="B6" s="301" t="s">
        <v>22</v>
      </c>
      <c r="C6" s="302">
        <v>84115</v>
      </c>
      <c r="D6" s="303">
        <v>66</v>
      </c>
      <c r="E6" s="302">
        <v>22907</v>
      </c>
      <c r="F6" s="303">
        <v>59.8</v>
      </c>
      <c r="G6" s="302">
        <v>23513</v>
      </c>
      <c r="H6" s="304">
        <v>44.3</v>
      </c>
      <c r="I6" s="302">
        <v>130535</v>
      </c>
      <c r="J6" s="305">
        <v>59.6</v>
      </c>
      <c r="L6" s="5"/>
    </row>
    <row r="7" spans="2:14" ht="16.5" x14ac:dyDescent="0.25">
      <c r="B7" s="306" t="s">
        <v>23</v>
      </c>
      <c r="C7" s="290">
        <v>42512</v>
      </c>
      <c r="D7" s="307">
        <v>33.4</v>
      </c>
      <c r="E7" s="290">
        <v>13834</v>
      </c>
      <c r="F7" s="308">
        <v>36.1</v>
      </c>
      <c r="G7" s="290">
        <v>13557</v>
      </c>
      <c r="H7" s="309">
        <v>23.5</v>
      </c>
      <c r="I7" s="290">
        <v>69903</v>
      </c>
      <c r="J7" s="307">
        <v>31.9</v>
      </c>
    </row>
    <row r="8" spans="2:14" s="13" customFormat="1" ht="16.5" x14ac:dyDescent="0.25">
      <c r="B8" s="310" t="s">
        <v>117</v>
      </c>
      <c r="C8" s="292">
        <v>1856</v>
      </c>
      <c r="D8" s="311">
        <v>1.5</v>
      </c>
      <c r="E8" s="292">
        <v>6434</v>
      </c>
      <c r="F8" s="312">
        <v>16.8</v>
      </c>
      <c r="G8" s="292">
        <v>6108</v>
      </c>
      <c r="H8" s="313">
        <v>13.7</v>
      </c>
      <c r="I8" s="292">
        <v>14398</v>
      </c>
      <c r="J8" s="311">
        <v>6.6</v>
      </c>
      <c r="K8" s="5"/>
    </row>
    <row r="9" spans="2:14" s="13" customFormat="1" ht="16.5" x14ac:dyDescent="0.25">
      <c r="B9" s="314" t="s">
        <v>25</v>
      </c>
      <c r="C9" s="292">
        <v>3368</v>
      </c>
      <c r="D9" s="311">
        <v>2.6</v>
      </c>
      <c r="E9" s="292">
        <v>2129</v>
      </c>
      <c r="F9" s="312">
        <v>5.6</v>
      </c>
      <c r="G9" s="292">
        <v>2015</v>
      </c>
      <c r="H9" s="313">
        <v>4.5</v>
      </c>
      <c r="I9" s="292">
        <v>7512</v>
      </c>
      <c r="J9" s="311">
        <v>3.4</v>
      </c>
      <c r="K9" s="5"/>
    </row>
    <row r="10" spans="2:14" ht="16.5" x14ac:dyDescent="0.25">
      <c r="B10" s="306" t="s">
        <v>26</v>
      </c>
      <c r="C10" s="290">
        <v>38299</v>
      </c>
      <c r="D10" s="307">
        <v>30.1</v>
      </c>
      <c r="E10" s="290">
        <v>9073</v>
      </c>
      <c r="F10" s="308">
        <v>23.7</v>
      </c>
      <c r="G10" s="290">
        <v>9834</v>
      </c>
      <c r="H10" s="309">
        <v>20.7</v>
      </c>
      <c r="I10" s="290">
        <v>57206</v>
      </c>
      <c r="J10" s="307">
        <v>26.1</v>
      </c>
    </row>
    <row r="11" spans="2:14" ht="16.5" x14ac:dyDescent="0.25">
      <c r="B11" s="315" t="s">
        <v>27</v>
      </c>
      <c r="C11" s="291">
        <v>3304</v>
      </c>
      <c r="D11" s="316">
        <v>2.6</v>
      </c>
      <c r="E11" s="291">
        <v>0</v>
      </c>
      <c r="F11" s="317">
        <v>0</v>
      </c>
      <c r="G11" s="291">
        <v>122</v>
      </c>
      <c r="H11" s="318">
        <v>0.1</v>
      </c>
      <c r="I11" s="291">
        <v>3426</v>
      </c>
      <c r="J11" s="316">
        <v>1.6</v>
      </c>
      <c r="K11" s="13"/>
      <c r="L11" s="13"/>
      <c r="M11" s="13"/>
      <c r="N11" s="13"/>
    </row>
    <row r="12" spans="2:14" s="13" customFormat="1" ht="16.5" x14ac:dyDescent="0.25">
      <c r="B12" s="301" t="s">
        <v>28</v>
      </c>
      <c r="C12" s="302">
        <v>14</v>
      </c>
      <c r="D12" s="303">
        <v>0</v>
      </c>
      <c r="E12" s="302">
        <v>1896</v>
      </c>
      <c r="F12" s="303">
        <v>5</v>
      </c>
      <c r="G12" s="302">
        <v>5199</v>
      </c>
      <c r="H12" s="304">
        <v>9.8000000000000007</v>
      </c>
      <c r="I12" s="302">
        <v>7109</v>
      </c>
      <c r="J12" s="305">
        <v>3.2</v>
      </c>
      <c r="K12" s="5"/>
      <c r="L12" s="5"/>
      <c r="M12" s="5"/>
      <c r="N12" s="5"/>
    </row>
    <row r="13" spans="2:14" ht="16.5" x14ac:dyDescent="0.25">
      <c r="B13" s="306" t="s">
        <v>29</v>
      </c>
      <c r="C13" s="290">
        <v>8</v>
      </c>
      <c r="D13" s="308">
        <v>0</v>
      </c>
      <c r="E13" s="290">
        <v>702</v>
      </c>
      <c r="F13" s="308">
        <v>1.8</v>
      </c>
      <c r="G13" s="290">
        <v>1525</v>
      </c>
      <c r="H13" s="309">
        <v>2.9</v>
      </c>
      <c r="I13" s="290">
        <v>2235</v>
      </c>
      <c r="J13" s="308">
        <v>1</v>
      </c>
    </row>
    <row r="14" spans="2:14" ht="16.5" x14ac:dyDescent="0.25">
      <c r="B14" s="306" t="s">
        <v>30</v>
      </c>
      <c r="C14" s="290">
        <v>6</v>
      </c>
      <c r="D14" s="308">
        <v>0</v>
      </c>
      <c r="E14" s="290">
        <v>1194</v>
      </c>
      <c r="F14" s="308">
        <v>3.1</v>
      </c>
      <c r="G14" s="290">
        <v>2838</v>
      </c>
      <c r="H14" s="309">
        <v>5.3</v>
      </c>
      <c r="I14" s="290">
        <v>4038</v>
      </c>
      <c r="J14" s="307">
        <v>1.8</v>
      </c>
      <c r="K14" s="13"/>
      <c r="L14" s="13"/>
      <c r="M14" s="13"/>
      <c r="N14" s="13"/>
    </row>
    <row r="15" spans="2:14" s="13" customFormat="1" ht="33" x14ac:dyDescent="0.25">
      <c r="B15" s="319" t="s">
        <v>31</v>
      </c>
      <c r="C15" s="292">
        <v>5</v>
      </c>
      <c r="D15" s="312">
        <v>0</v>
      </c>
      <c r="E15" s="292">
        <v>595</v>
      </c>
      <c r="F15" s="312">
        <v>1.6</v>
      </c>
      <c r="G15" s="292">
        <v>844</v>
      </c>
      <c r="H15" s="313">
        <v>1.6</v>
      </c>
      <c r="I15" s="292">
        <v>1444</v>
      </c>
      <c r="J15" s="311">
        <v>0.7</v>
      </c>
      <c r="K15" s="5"/>
      <c r="L15" s="5"/>
      <c r="M15" s="5"/>
      <c r="N15" s="5"/>
    </row>
    <row r="16" spans="2:14" s="13" customFormat="1" ht="33" x14ac:dyDescent="0.25">
      <c r="B16" s="319" t="s">
        <v>32</v>
      </c>
      <c r="C16" s="292">
        <v>0</v>
      </c>
      <c r="D16" s="312">
        <v>0</v>
      </c>
      <c r="E16" s="292">
        <v>31</v>
      </c>
      <c r="F16" s="312">
        <v>0.1</v>
      </c>
      <c r="G16" s="292">
        <v>125</v>
      </c>
      <c r="H16" s="313">
        <v>0.2</v>
      </c>
      <c r="I16" s="292">
        <v>156</v>
      </c>
      <c r="J16" s="311">
        <v>0.1</v>
      </c>
      <c r="K16" s="5"/>
      <c r="L16" s="5"/>
      <c r="M16" s="5"/>
      <c r="N16" s="5"/>
    </row>
    <row r="17" spans="1:16" ht="16.5" x14ac:dyDescent="0.25">
      <c r="B17" s="306" t="s">
        <v>33</v>
      </c>
      <c r="C17" s="290">
        <v>0</v>
      </c>
      <c r="D17" s="308">
        <v>0</v>
      </c>
      <c r="E17" s="290">
        <v>0</v>
      </c>
      <c r="F17" s="309">
        <v>0</v>
      </c>
      <c r="G17" s="290">
        <v>410</v>
      </c>
      <c r="H17" s="309">
        <v>0.7</v>
      </c>
      <c r="I17" s="290">
        <v>410</v>
      </c>
      <c r="J17" s="307">
        <v>0.2</v>
      </c>
    </row>
    <row r="18" spans="1:16" ht="16.5" x14ac:dyDescent="0.25">
      <c r="B18" s="306" t="s">
        <v>34</v>
      </c>
      <c r="C18" s="290">
        <v>0</v>
      </c>
      <c r="D18" s="308">
        <v>0</v>
      </c>
      <c r="E18" s="290">
        <v>0</v>
      </c>
      <c r="F18" s="308">
        <v>0</v>
      </c>
      <c r="G18" s="290">
        <v>426</v>
      </c>
      <c r="H18" s="309">
        <v>0.8</v>
      </c>
      <c r="I18" s="290">
        <v>426</v>
      </c>
      <c r="J18" s="307">
        <v>0.2</v>
      </c>
    </row>
    <row r="19" spans="1:16" s="13" customFormat="1" ht="33" x14ac:dyDescent="0.2">
      <c r="B19" s="320" t="s">
        <v>118</v>
      </c>
      <c r="C19" s="292">
        <v>0</v>
      </c>
      <c r="D19" s="312">
        <v>0</v>
      </c>
      <c r="E19" s="292">
        <v>0</v>
      </c>
      <c r="F19" s="312">
        <v>0</v>
      </c>
      <c r="G19" s="292">
        <v>113</v>
      </c>
      <c r="H19" s="313">
        <v>0.1</v>
      </c>
      <c r="I19" s="292">
        <v>113</v>
      </c>
      <c r="J19" s="311">
        <v>0.1</v>
      </c>
      <c r="K19" s="5"/>
      <c r="L19" s="5"/>
      <c r="M19" s="5"/>
      <c r="N19" s="5"/>
      <c r="O19" s="5"/>
    </row>
    <row r="20" spans="1:16" s="13" customFormat="1" ht="16.5" x14ac:dyDescent="0.25">
      <c r="B20" s="301" t="s">
        <v>35</v>
      </c>
      <c r="C20" s="302">
        <v>37978</v>
      </c>
      <c r="D20" s="305">
        <v>29.8</v>
      </c>
      <c r="E20" s="302">
        <v>10900</v>
      </c>
      <c r="F20" s="303">
        <v>28.5</v>
      </c>
      <c r="G20" s="302">
        <v>17741</v>
      </c>
      <c r="H20" s="304">
        <v>33.299999999999997</v>
      </c>
      <c r="I20" s="302">
        <v>66619</v>
      </c>
      <c r="J20" s="305">
        <v>30.4</v>
      </c>
      <c r="K20" s="5"/>
      <c r="L20" s="5"/>
      <c r="M20" s="5"/>
      <c r="N20" s="5"/>
      <c r="O20" s="5"/>
    </row>
    <row r="21" spans="1:16" ht="16.5" x14ac:dyDescent="0.25">
      <c r="B21" s="306" t="s">
        <v>36</v>
      </c>
      <c r="C21" s="290">
        <v>14594</v>
      </c>
      <c r="D21" s="307">
        <v>11.5</v>
      </c>
      <c r="E21" s="290">
        <v>3562</v>
      </c>
      <c r="F21" s="308">
        <v>9.3000000000000007</v>
      </c>
      <c r="G21" s="290">
        <v>7405</v>
      </c>
      <c r="H21" s="309">
        <v>14</v>
      </c>
      <c r="I21" s="290">
        <v>25561</v>
      </c>
      <c r="J21" s="307">
        <v>11.7</v>
      </c>
    </row>
    <row r="22" spans="1:16" ht="16.5" x14ac:dyDescent="0.25">
      <c r="B22" s="306" t="s">
        <v>37</v>
      </c>
      <c r="C22" s="290">
        <v>14812</v>
      </c>
      <c r="D22" s="307">
        <v>11.6</v>
      </c>
      <c r="E22" s="290">
        <v>6779</v>
      </c>
      <c r="F22" s="308">
        <v>17.7</v>
      </c>
      <c r="G22" s="290">
        <v>8674</v>
      </c>
      <c r="H22" s="309">
        <v>16.899999999999999</v>
      </c>
      <c r="I22" s="290">
        <v>30265</v>
      </c>
      <c r="J22" s="307">
        <v>13.8</v>
      </c>
    </row>
    <row r="23" spans="1:16" ht="16.5" x14ac:dyDescent="0.25">
      <c r="B23" s="306" t="s">
        <v>38</v>
      </c>
      <c r="C23" s="290">
        <v>7911</v>
      </c>
      <c r="D23" s="307">
        <v>6.2</v>
      </c>
      <c r="E23" s="290">
        <v>320</v>
      </c>
      <c r="F23" s="308">
        <v>0.8</v>
      </c>
      <c r="G23" s="290">
        <v>1175</v>
      </c>
      <c r="H23" s="309">
        <v>1.6</v>
      </c>
      <c r="I23" s="290">
        <v>9406</v>
      </c>
      <c r="J23" s="307">
        <v>4.3</v>
      </c>
    </row>
    <row r="24" spans="1:16" ht="16.5" x14ac:dyDescent="0.25">
      <c r="B24" s="315" t="s">
        <v>39</v>
      </c>
      <c r="C24" s="291">
        <v>661</v>
      </c>
      <c r="D24" s="316">
        <v>0.5</v>
      </c>
      <c r="E24" s="291">
        <v>239</v>
      </c>
      <c r="F24" s="317">
        <v>0.6</v>
      </c>
      <c r="G24" s="291">
        <v>487</v>
      </c>
      <c r="H24" s="318">
        <v>0.8</v>
      </c>
      <c r="I24" s="291">
        <v>1387</v>
      </c>
      <c r="J24" s="316">
        <v>0.6</v>
      </c>
    </row>
    <row r="25" spans="1:16" s="13" customFormat="1" ht="16.5" x14ac:dyDescent="0.25">
      <c r="B25" s="301" t="s">
        <v>40</v>
      </c>
      <c r="C25" s="302">
        <v>4601</v>
      </c>
      <c r="D25" s="305">
        <v>3.6</v>
      </c>
      <c r="E25" s="302">
        <v>2285</v>
      </c>
      <c r="F25" s="303">
        <v>6</v>
      </c>
      <c r="G25" s="302">
        <v>5945</v>
      </c>
      <c r="H25" s="304">
        <v>11.2</v>
      </c>
      <c r="I25" s="302">
        <v>12831</v>
      </c>
      <c r="J25" s="305">
        <v>5.9</v>
      </c>
      <c r="K25" s="5"/>
      <c r="L25" s="5"/>
      <c r="M25" s="5"/>
      <c r="N25" s="5"/>
      <c r="O25" s="5"/>
    </row>
    <row r="26" spans="1:16" ht="16.5" x14ac:dyDescent="0.25">
      <c r="B26" s="306" t="s">
        <v>14</v>
      </c>
      <c r="C26" s="290">
        <v>1739</v>
      </c>
      <c r="D26" s="307">
        <v>1.4</v>
      </c>
      <c r="E26" s="290">
        <v>670</v>
      </c>
      <c r="F26" s="308">
        <v>1.7</v>
      </c>
      <c r="G26" s="290">
        <v>1695</v>
      </c>
      <c r="H26" s="309">
        <v>3.2</v>
      </c>
      <c r="I26" s="290">
        <v>4104</v>
      </c>
      <c r="J26" s="307">
        <v>1.9</v>
      </c>
    </row>
    <row r="27" spans="1:16" ht="16.5" x14ac:dyDescent="0.25">
      <c r="B27" s="306" t="s">
        <v>41</v>
      </c>
      <c r="C27" s="290">
        <v>2430</v>
      </c>
      <c r="D27" s="307">
        <v>1.9</v>
      </c>
      <c r="E27" s="290">
        <v>1453</v>
      </c>
      <c r="F27" s="308">
        <v>3.8</v>
      </c>
      <c r="G27" s="290">
        <v>3830</v>
      </c>
      <c r="H27" s="309">
        <v>7.2</v>
      </c>
      <c r="I27" s="290">
        <v>7713</v>
      </c>
      <c r="J27" s="307">
        <v>3.5</v>
      </c>
    </row>
    <row r="28" spans="1:16" ht="16.5" x14ac:dyDescent="0.25">
      <c r="B28" s="306" t="s">
        <v>42</v>
      </c>
      <c r="C28" s="363">
        <v>432</v>
      </c>
      <c r="D28" s="365">
        <v>0.3</v>
      </c>
      <c r="E28" s="290">
        <v>162</v>
      </c>
      <c r="F28" s="308">
        <v>0.4</v>
      </c>
      <c r="G28" s="290">
        <v>420</v>
      </c>
      <c r="H28" s="309">
        <v>0.8</v>
      </c>
      <c r="I28" s="363">
        <v>1014</v>
      </c>
      <c r="J28" s="365">
        <v>0.5</v>
      </c>
    </row>
    <row r="29" spans="1:16" ht="16.5" x14ac:dyDescent="0.25">
      <c r="B29" s="315" t="s">
        <v>43</v>
      </c>
      <c r="C29" s="364"/>
      <c r="D29" s="366"/>
      <c r="E29" s="291">
        <v>0</v>
      </c>
      <c r="F29" s="317">
        <v>0</v>
      </c>
      <c r="G29" s="291">
        <v>0</v>
      </c>
      <c r="H29" s="318">
        <v>0</v>
      </c>
      <c r="I29" s="364"/>
      <c r="J29" s="366"/>
      <c r="K29" s="13"/>
    </row>
    <row r="30" spans="1:16" s="13" customFormat="1" ht="23.25" customHeight="1" x14ac:dyDescent="0.2">
      <c r="B30" s="325" t="s">
        <v>44</v>
      </c>
      <c r="C30" s="321">
        <v>714</v>
      </c>
      <c r="D30" s="322">
        <v>0.6</v>
      </c>
      <c r="E30" s="321">
        <v>303</v>
      </c>
      <c r="F30" s="323">
        <v>0.8</v>
      </c>
      <c r="G30" s="321">
        <v>748</v>
      </c>
      <c r="H30" s="324">
        <v>1.1000000000000001</v>
      </c>
      <c r="I30" s="321">
        <v>1765</v>
      </c>
      <c r="J30" s="322">
        <v>0.8</v>
      </c>
      <c r="K30" s="6"/>
      <c r="L30" s="5"/>
      <c r="M30" s="5"/>
      <c r="N30" s="5"/>
      <c r="O30" s="5"/>
      <c r="P30" s="5"/>
    </row>
    <row r="31" spans="1:16" x14ac:dyDescent="0.2">
      <c r="C31" s="6"/>
      <c r="D31" s="6"/>
      <c r="E31" s="80"/>
      <c r="F31" s="6"/>
      <c r="G31" s="6"/>
      <c r="H31" s="6"/>
      <c r="I31" s="6"/>
      <c r="J31" s="6"/>
      <c r="K31" s="6"/>
    </row>
    <row r="32" spans="1:16" ht="15" x14ac:dyDescent="0.2">
      <c r="A32" s="241"/>
      <c r="B32" s="110" t="s">
        <v>156</v>
      </c>
      <c r="C32" s="251"/>
      <c r="D32" s="251"/>
      <c r="E32" s="252"/>
      <c r="F32" s="85"/>
      <c r="G32" s="85"/>
      <c r="H32" s="85"/>
      <c r="I32" s="85"/>
      <c r="J32" s="85"/>
    </row>
    <row r="33" spans="1:14" ht="18.75" customHeight="1" x14ac:dyDescent="0.2">
      <c r="A33" s="241"/>
      <c r="B33" s="110" t="s">
        <v>157</v>
      </c>
    </row>
    <row r="34" spans="1:14" ht="13.5" customHeight="1" x14ac:dyDescent="0.2">
      <c r="A34" s="241"/>
      <c r="B34" s="110" t="s">
        <v>158</v>
      </c>
      <c r="K34" s="85"/>
    </row>
    <row r="35" spans="1:14" ht="15" customHeight="1" x14ac:dyDescent="0.2">
      <c r="A35" s="241"/>
      <c r="B35" s="110" t="s">
        <v>194</v>
      </c>
      <c r="L35" s="85"/>
      <c r="M35" s="85"/>
      <c r="N35" s="85"/>
    </row>
    <row r="36" spans="1:14" s="85" customFormat="1" ht="42" customHeight="1" x14ac:dyDescent="0.2">
      <c r="A36" s="249"/>
      <c r="B36" s="253" t="s">
        <v>182</v>
      </c>
      <c r="C36" s="5"/>
      <c r="D36" s="5"/>
      <c r="E36" s="79"/>
      <c r="F36" s="5"/>
      <c r="G36" s="5"/>
      <c r="H36" s="5"/>
      <c r="I36" s="5"/>
      <c r="J36" s="5"/>
      <c r="K36" s="5"/>
      <c r="L36" s="5"/>
      <c r="M36" s="5"/>
      <c r="N36" s="5"/>
    </row>
    <row r="37" spans="1:14" ht="17.25" customHeight="1" x14ac:dyDescent="0.2">
      <c r="A37" s="241"/>
      <c r="B37" s="110" t="s">
        <v>151</v>
      </c>
      <c r="C37" s="110"/>
      <c r="D37" s="110"/>
      <c r="E37" s="111"/>
      <c r="F37" s="110"/>
      <c r="G37" s="110"/>
      <c r="H37" s="110"/>
      <c r="I37" s="110"/>
      <c r="J37" s="110"/>
      <c r="K37" s="110"/>
      <c r="L37" s="110"/>
    </row>
    <row r="38" spans="1:14" ht="21.75" customHeight="1" x14ac:dyDescent="0.2">
      <c r="A38" s="241"/>
      <c r="B38" s="110" t="s">
        <v>193</v>
      </c>
    </row>
    <row r="39" spans="1:14" x14ac:dyDescent="0.2">
      <c r="A39" s="241"/>
    </row>
    <row r="40" spans="1:14" x14ac:dyDescent="0.2">
      <c r="A40" s="88"/>
      <c r="B40" s="88"/>
    </row>
    <row r="67" ht="14.45" customHeight="1" x14ac:dyDescent="0.2"/>
    <row r="68" ht="26.45" customHeight="1" x14ac:dyDescent="0.2"/>
  </sheetData>
  <mergeCells count="8">
    <mergeCell ref="E4:F4"/>
    <mergeCell ref="I4:J4"/>
    <mergeCell ref="G4:H4"/>
    <mergeCell ref="C4:D4"/>
    <mergeCell ref="C28:C29"/>
    <mergeCell ref="D28:D29"/>
    <mergeCell ref="I28:I29"/>
    <mergeCell ref="J28:J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3"/>
  <sheetViews>
    <sheetView zoomScaleNormal="100" workbookViewId="0"/>
  </sheetViews>
  <sheetFormatPr baseColWidth="10" defaultColWidth="11.375" defaultRowHeight="12.75" x14ac:dyDescent="0.2"/>
  <cols>
    <col min="1" max="1" width="1.125" style="6" customWidth="1"/>
    <col min="2" max="2" width="11.375" style="6"/>
    <col min="3" max="3" width="11.875" style="6" customWidth="1"/>
    <col min="4" max="16384" width="11.375" style="6"/>
  </cols>
  <sheetData>
    <row r="3" spans="2:2" ht="15.75" x14ac:dyDescent="0.25">
      <c r="B3" s="230" t="s">
        <v>211</v>
      </c>
    </row>
    <row r="25" spans="2:16" x14ac:dyDescent="0.2">
      <c r="B25" s="37"/>
      <c r="C25" s="38"/>
      <c r="D25" s="38"/>
      <c r="E25" s="38"/>
      <c r="F25" s="38"/>
      <c r="G25" s="38"/>
      <c r="H25" s="38"/>
    </row>
    <row r="26" spans="2:16" x14ac:dyDescent="0.2">
      <c r="B26" s="10" t="s">
        <v>161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2">
      <c r="B27" s="10" t="s">
        <v>162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2">
      <c r="B28" s="240" t="s">
        <v>195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2:16" x14ac:dyDescent="0.2">
      <c r="B29" s="9" t="s">
        <v>164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2:16" s="219" customFormat="1" x14ac:dyDescent="0.2">
      <c r="B30" s="48" t="s">
        <v>174</v>
      </c>
      <c r="C30" s="48"/>
      <c r="D30" s="48"/>
      <c r="E30" s="48"/>
      <c r="F30" s="48"/>
      <c r="G30" s="48"/>
      <c r="H30" s="48"/>
      <c r="I30" s="220"/>
      <c r="J30" s="220"/>
      <c r="K30" s="220"/>
      <c r="L30" s="220"/>
      <c r="M30" s="220"/>
      <c r="N30" s="220"/>
      <c r="O30" s="220"/>
      <c r="P30" s="220"/>
    </row>
    <row r="31" spans="2:16" x14ac:dyDescent="0.2">
      <c r="B31" s="48" t="s">
        <v>163</v>
      </c>
      <c r="C31" s="48"/>
      <c r="D31" s="48"/>
      <c r="E31" s="48"/>
      <c r="F31" s="48"/>
      <c r="G31" s="48"/>
      <c r="H31" s="48"/>
      <c r="I31" s="9"/>
      <c r="J31" s="9"/>
      <c r="K31" s="9"/>
      <c r="L31" s="9"/>
      <c r="M31" s="9"/>
      <c r="N31" s="9"/>
      <c r="O31" s="9"/>
      <c r="P31" s="9"/>
    </row>
    <row r="32" spans="2:16" x14ac:dyDescent="0.2">
      <c r="B32" s="369" t="s">
        <v>196</v>
      </c>
      <c r="C32" s="369"/>
      <c r="D32" s="369"/>
      <c r="E32" s="369"/>
      <c r="F32" s="369"/>
      <c r="G32" s="369"/>
      <c r="H32" s="369"/>
      <c r="I32" s="9"/>
      <c r="J32" s="9"/>
      <c r="K32" s="9"/>
      <c r="L32" s="9"/>
      <c r="M32" s="9"/>
      <c r="N32" s="9"/>
      <c r="O32" s="9"/>
      <c r="P32" s="9"/>
    </row>
    <row r="47" spans="2:5" x14ac:dyDescent="0.2">
      <c r="B47" s="11"/>
      <c r="C47" s="11"/>
      <c r="D47" s="11"/>
      <c r="E47" s="11"/>
    </row>
    <row r="48" spans="2:5" ht="13.5" customHeight="1" x14ac:dyDescent="0.2">
      <c r="B48" s="348"/>
      <c r="C48" s="347" t="s">
        <v>131</v>
      </c>
      <c r="D48" s="367" t="s">
        <v>48</v>
      </c>
      <c r="E48" s="368" t="s">
        <v>134</v>
      </c>
    </row>
    <row r="49" spans="2:5" ht="14.25" customHeight="1" x14ac:dyDescent="0.2">
      <c r="B49" s="349"/>
      <c r="C49" s="64" t="s">
        <v>127</v>
      </c>
      <c r="D49" s="367"/>
      <c r="E49" s="368"/>
    </row>
    <row r="50" spans="2:5" x14ac:dyDescent="0.2">
      <c r="B50" s="63" t="s">
        <v>132</v>
      </c>
      <c r="C50" s="346">
        <v>64.400000000000006</v>
      </c>
      <c r="D50" s="63">
        <v>18</v>
      </c>
      <c r="E50" s="63">
        <v>17.5</v>
      </c>
    </row>
    <row r="51" spans="2:5" x14ac:dyDescent="0.2">
      <c r="B51" s="63" t="s">
        <v>128</v>
      </c>
      <c r="C51" s="63">
        <v>57</v>
      </c>
      <c r="D51" s="63">
        <v>26.6</v>
      </c>
      <c r="E51" s="63">
        <v>16.399999999999999</v>
      </c>
    </row>
    <row r="52" spans="2:5" x14ac:dyDescent="0.2">
      <c r="B52" s="63" t="s">
        <v>129</v>
      </c>
      <c r="C52" s="63">
        <v>35.9</v>
      </c>
      <c r="D52" s="63">
        <v>46.3</v>
      </c>
      <c r="E52" s="63">
        <v>17.8</v>
      </c>
    </row>
    <row r="53" spans="2:5" x14ac:dyDescent="0.2">
      <c r="B53" s="63" t="s">
        <v>130</v>
      </c>
      <c r="C53" s="63">
        <v>0.2</v>
      </c>
      <c r="D53" s="63">
        <v>73.099999999999994</v>
      </c>
      <c r="E53" s="63">
        <v>26.7</v>
      </c>
    </row>
  </sheetData>
  <mergeCells count="3">
    <mergeCell ref="D48:D49"/>
    <mergeCell ref="E48:E49"/>
    <mergeCell ref="B32:H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8"/>
  <sheetViews>
    <sheetView workbookViewId="0"/>
  </sheetViews>
  <sheetFormatPr baseColWidth="10" defaultColWidth="10.875" defaultRowHeight="14.25" x14ac:dyDescent="0.2"/>
  <cols>
    <col min="1" max="1" width="3" style="194" customWidth="1"/>
    <col min="2" max="2" width="10.875" style="194" customWidth="1"/>
    <col min="3" max="16384" width="10.875" style="194"/>
  </cols>
  <sheetData>
    <row r="3" spans="2:2" s="221" customFormat="1" ht="15.75" x14ac:dyDescent="0.25">
      <c r="B3" s="239" t="s">
        <v>214</v>
      </c>
    </row>
    <row r="23" spans="2:18" x14ac:dyDescent="0.2">
      <c r="B23" s="222" t="s">
        <v>162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</row>
    <row r="24" spans="2:18" x14ac:dyDescent="0.2">
      <c r="B24" s="222" t="s">
        <v>197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</row>
    <row r="25" spans="2:18" x14ac:dyDescent="0.2">
      <c r="B25" s="222" t="s">
        <v>177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</row>
    <row r="26" spans="2:18" s="224" customFormat="1" x14ac:dyDescent="0.2">
      <c r="B26" s="225" t="s">
        <v>166</v>
      </c>
      <c r="C26" s="225"/>
      <c r="D26" s="225"/>
      <c r="E26" s="225"/>
      <c r="F26" s="225"/>
      <c r="G26" s="225"/>
      <c r="H26" s="225"/>
      <c r="I26" s="225"/>
      <c r="J26" s="223"/>
      <c r="K26" s="223"/>
      <c r="L26" s="223"/>
      <c r="M26" s="223"/>
      <c r="N26" s="223"/>
      <c r="O26" s="223"/>
      <c r="P26" s="223"/>
      <c r="Q26" s="223"/>
      <c r="R26" s="223"/>
    </row>
    <row r="27" spans="2:18" x14ac:dyDescent="0.2">
      <c r="B27" s="225" t="s">
        <v>163</v>
      </c>
      <c r="C27" s="225"/>
      <c r="D27" s="225"/>
      <c r="E27" s="225"/>
      <c r="F27" s="225"/>
      <c r="G27" s="225"/>
      <c r="H27" s="226"/>
      <c r="I27" s="225"/>
      <c r="J27" s="221"/>
      <c r="K27" s="221"/>
      <c r="L27" s="221"/>
      <c r="M27" s="221"/>
      <c r="N27" s="221"/>
      <c r="O27" s="221"/>
      <c r="P27" s="221"/>
    </row>
    <row r="28" spans="2:18" s="221" customFormat="1" x14ac:dyDescent="0.2">
      <c r="B28" s="222" t="s">
        <v>198</v>
      </c>
    </row>
    <row r="45" spans="1:12" x14ac:dyDescent="0.2">
      <c r="A45" s="254" t="s">
        <v>80</v>
      </c>
      <c r="B45" s="254">
        <v>2017</v>
      </c>
      <c r="C45" s="254">
        <v>2018</v>
      </c>
      <c r="D45" s="254">
        <v>2019</v>
      </c>
      <c r="E45" s="254">
        <v>2020</v>
      </c>
      <c r="F45" s="254">
        <v>2021</v>
      </c>
    </row>
    <row r="46" spans="1:12" x14ac:dyDescent="0.2">
      <c r="A46" s="254" t="s">
        <v>183</v>
      </c>
      <c r="B46" s="255">
        <v>112555</v>
      </c>
      <c r="C46" s="255">
        <v>112813</v>
      </c>
      <c r="D46" s="255">
        <v>105863</v>
      </c>
      <c r="E46" s="255">
        <v>81459</v>
      </c>
      <c r="F46" s="255">
        <v>69903</v>
      </c>
      <c r="G46" s="195"/>
      <c r="H46" s="195"/>
      <c r="I46" s="195"/>
      <c r="J46" s="195"/>
      <c r="K46" s="195"/>
    </row>
    <row r="48" spans="1:12" s="195" customFormat="1" x14ac:dyDescent="0.2"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9"/>
  <sheetViews>
    <sheetView zoomScaleNormal="100" workbookViewId="0"/>
  </sheetViews>
  <sheetFormatPr baseColWidth="10" defaultColWidth="11.375" defaultRowHeight="12.75" x14ac:dyDescent="0.2"/>
  <cols>
    <col min="1" max="1" width="2.5" style="6" customWidth="1"/>
    <col min="2" max="16384" width="11.375" style="6"/>
  </cols>
  <sheetData>
    <row r="3" spans="2:2" s="5" customFormat="1" ht="15.75" x14ac:dyDescent="0.25">
      <c r="B3" s="230" t="s">
        <v>146</v>
      </c>
    </row>
    <row r="31" spans="2:2" x14ac:dyDescent="0.2">
      <c r="B31" s="9" t="s">
        <v>112</v>
      </c>
    </row>
    <row r="32" spans="2:2" x14ac:dyDescent="0.2">
      <c r="B32" s="10" t="s">
        <v>120</v>
      </c>
    </row>
    <row r="33" spans="2:6" x14ac:dyDescent="0.2">
      <c r="B33" s="9" t="s">
        <v>199</v>
      </c>
    </row>
    <row r="34" spans="2:6" x14ac:dyDescent="0.2">
      <c r="B34" s="9" t="s">
        <v>148</v>
      </c>
    </row>
    <row r="35" spans="2:6" x14ac:dyDescent="0.2">
      <c r="B35" s="48" t="s">
        <v>178</v>
      </c>
    </row>
    <row r="36" spans="2:6" x14ac:dyDescent="0.2">
      <c r="B36" s="240" t="s">
        <v>200</v>
      </c>
    </row>
    <row r="47" spans="2:6" ht="38.25" x14ac:dyDescent="0.2">
      <c r="B47" s="11"/>
      <c r="C47" s="17" t="s">
        <v>50</v>
      </c>
      <c r="D47" s="17" t="s">
        <v>51</v>
      </c>
      <c r="E47" s="17" t="s">
        <v>52</v>
      </c>
      <c r="F47" s="17" t="s">
        <v>53</v>
      </c>
    </row>
    <row r="48" spans="2:6" x14ac:dyDescent="0.2">
      <c r="B48" s="18">
        <v>2000</v>
      </c>
      <c r="C48" s="19">
        <v>51.39</v>
      </c>
      <c r="D48" s="20">
        <v>5.46</v>
      </c>
      <c r="E48" s="20">
        <v>22.65</v>
      </c>
      <c r="F48" s="20">
        <v>20.100000000000001</v>
      </c>
    </row>
    <row r="49" spans="2:6" x14ac:dyDescent="0.2">
      <c r="B49" s="18">
        <v>2001</v>
      </c>
      <c r="C49" s="19">
        <v>50.8</v>
      </c>
      <c r="D49" s="20">
        <v>5.98</v>
      </c>
      <c r="E49" s="20">
        <v>22.79</v>
      </c>
      <c r="F49" s="20">
        <v>20.03</v>
      </c>
    </row>
    <row r="50" spans="2:6" x14ac:dyDescent="0.2">
      <c r="B50" s="18">
        <v>2002</v>
      </c>
      <c r="C50" s="21">
        <v>52.65</v>
      </c>
      <c r="D50" s="20">
        <v>7.25</v>
      </c>
      <c r="E50" s="20">
        <v>22.37</v>
      </c>
      <c r="F50" s="20">
        <v>17.41</v>
      </c>
    </row>
    <row r="51" spans="2:6" x14ac:dyDescent="0.2">
      <c r="B51" s="22">
        <v>2003</v>
      </c>
      <c r="C51" s="21">
        <v>52.86</v>
      </c>
      <c r="D51" s="20">
        <v>8.0299999999999994</v>
      </c>
      <c r="E51" s="20">
        <v>24.33</v>
      </c>
      <c r="F51" s="20">
        <v>14.52</v>
      </c>
    </row>
    <row r="52" spans="2:6" x14ac:dyDescent="0.2">
      <c r="B52" s="22">
        <v>2004</v>
      </c>
      <c r="C52" s="21">
        <v>46.46</v>
      </c>
      <c r="D52" s="20">
        <v>7.33</v>
      </c>
      <c r="E52" s="20">
        <v>32.39</v>
      </c>
      <c r="F52" s="20">
        <v>13.52</v>
      </c>
    </row>
    <row r="53" spans="2:6" x14ac:dyDescent="0.2">
      <c r="B53" s="22">
        <v>2005</v>
      </c>
      <c r="C53" s="21">
        <v>37.08</v>
      </c>
      <c r="D53" s="20">
        <v>6.73</v>
      </c>
      <c r="E53" s="20">
        <v>39.97</v>
      </c>
      <c r="F53" s="20">
        <v>16.02</v>
      </c>
    </row>
    <row r="54" spans="2:6" x14ac:dyDescent="0.2">
      <c r="B54" s="22">
        <v>2006</v>
      </c>
      <c r="C54" s="21">
        <v>30.03</v>
      </c>
      <c r="D54" s="20">
        <v>5.79</v>
      </c>
      <c r="E54" s="20">
        <v>46.36</v>
      </c>
      <c r="F54" s="20">
        <v>17.649999999999999</v>
      </c>
    </row>
    <row r="55" spans="2:6" x14ac:dyDescent="0.2">
      <c r="B55" s="22">
        <v>2007</v>
      </c>
      <c r="C55" s="20">
        <v>28.17</v>
      </c>
      <c r="D55" s="20">
        <v>5.97</v>
      </c>
      <c r="E55" s="20">
        <v>47.84</v>
      </c>
      <c r="F55" s="20">
        <v>17.850000000000001</v>
      </c>
    </row>
    <row r="56" spans="2:6" x14ac:dyDescent="0.2">
      <c r="B56" s="22">
        <v>2008</v>
      </c>
      <c r="C56" s="20">
        <v>27.22</v>
      </c>
      <c r="D56" s="20">
        <v>6.03</v>
      </c>
      <c r="E56" s="20">
        <v>49.73</v>
      </c>
      <c r="F56" s="20">
        <v>16.86</v>
      </c>
    </row>
    <row r="57" spans="2:6" x14ac:dyDescent="0.2">
      <c r="B57" s="22">
        <v>2009</v>
      </c>
      <c r="C57" s="20">
        <v>25.53</v>
      </c>
      <c r="D57" s="20">
        <v>5.86</v>
      </c>
      <c r="E57" s="20">
        <v>50.67</v>
      </c>
      <c r="F57" s="20">
        <v>17.8</v>
      </c>
    </row>
    <row r="58" spans="2:6" x14ac:dyDescent="0.2">
      <c r="B58" s="22">
        <v>2010</v>
      </c>
      <c r="C58" s="20">
        <v>23.1</v>
      </c>
      <c r="D58" s="20">
        <v>6.24</v>
      </c>
      <c r="E58" s="20">
        <v>53.14</v>
      </c>
      <c r="F58" s="20">
        <v>17.37</v>
      </c>
    </row>
    <row r="59" spans="2:6" x14ac:dyDescent="0.2">
      <c r="B59" s="22">
        <v>2011</v>
      </c>
      <c r="C59" s="20">
        <v>21.75</v>
      </c>
      <c r="D59" s="20">
        <v>6.69</v>
      </c>
      <c r="E59" s="20">
        <v>52.65</v>
      </c>
      <c r="F59" s="20">
        <v>18.809999999999999</v>
      </c>
    </row>
    <row r="60" spans="2:6" x14ac:dyDescent="0.2">
      <c r="B60" s="18">
        <v>2012</v>
      </c>
      <c r="C60" s="23">
        <v>22.04</v>
      </c>
      <c r="D60" s="23">
        <v>7.14</v>
      </c>
      <c r="E60" s="23">
        <v>51.71</v>
      </c>
      <c r="F60" s="23">
        <v>18.989999999999998</v>
      </c>
    </row>
    <row r="61" spans="2:6" x14ac:dyDescent="0.2">
      <c r="B61" s="22">
        <v>2013</v>
      </c>
      <c r="C61" s="20">
        <v>20.79</v>
      </c>
      <c r="D61" s="20">
        <v>6.83</v>
      </c>
      <c r="E61" s="20">
        <v>51.75</v>
      </c>
      <c r="F61" s="20">
        <v>20.53</v>
      </c>
    </row>
    <row r="62" spans="2:6" x14ac:dyDescent="0.2">
      <c r="B62" s="18">
        <v>2014</v>
      </c>
      <c r="C62" s="20">
        <v>19.239999999999998</v>
      </c>
      <c r="D62" s="20">
        <v>6.69</v>
      </c>
      <c r="E62" s="20">
        <v>53.39</v>
      </c>
      <c r="F62" s="20">
        <v>20.57</v>
      </c>
    </row>
    <row r="63" spans="2:6" x14ac:dyDescent="0.2">
      <c r="B63" s="18">
        <v>2015</v>
      </c>
      <c r="C63" s="20">
        <v>19.71</v>
      </c>
      <c r="D63" s="20">
        <v>7.39</v>
      </c>
      <c r="E63" s="20">
        <v>51.56</v>
      </c>
      <c r="F63" s="20">
        <v>21.23</v>
      </c>
    </row>
    <row r="64" spans="2:6" x14ac:dyDescent="0.2">
      <c r="B64" s="18">
        <v>2016</v>
      </c>
      <c r="C64" s="20">
        <v>19.850000000000001</v>
      </c>
      <c r="D64" s="20">
        <v>7.67</v>
      </c>
      <c r="E64" s="20">
        <v>51.37</v>
      </c>
      <c r="F64" s="20">
        <v>20.99</v>
      </c>
    </row>
    <row r="65" spans="2:6" x14ac:dyDescent="0.2">
      <c r="B65" s="18">
        <v>2017</v>
      </c>
      <c r="C65" s="20">
        <v>19.38</v>
      </c>
      <c r="D65" s="20">
        <v>7.86</v>
      </c>
      <c r="E65" s="20">
        <v>51.9</v>
      </c>
      <c r="F65" s="20">
        <v>20.78</v>
      </c>
    </row>
    <row r="66" spans="2:6" x14ac:dyDescent="0.2">
      <c r="B66" s="18" t="s">
        <v>45</v>
      </c>
      <c r="C66" s="20">
        <v>18.27</v>
      </c>
      <c r="D66" s="20">
        <v>7.69</v>
      </c>
      <c r="E66" s="20">
        <v>51.84</v>
      </c>
      <c r="F66" s="20">
        <v>22.15</v>
      </c>
    </row>
    <row r="67" spans="2:6" x14ac:dyDescent="0.2">
      <c r="B67" s="18">
        <v>2019</v>
      </c>
      <c r="C67" s="20">
        <v>18.05</v>
      </c>
      <c r="D67" s="20">
        <v>8.1</v>
      </c>
      <c r="E67" s="20">
        <v>50.71</v>
      </c>
      <c r="F67" s="20">
        <v>23.07</v>
      </c>
    </row>
    <row r="68" spans="2:6" x14ac:dyDescent="0.2">
      <c r="B68" s="18" t="s">
        <v>114</v>
      </c>
      <c r="C68" s="20">
        <v>12.98</v>
      </c>
      <c r="D68" s="20">
        <v>6.41</v>
      </c>
      <c r="E68" s="20">
        <v>57.09</v>
      </c>
      <c r="F68" s="20">
        <v>23.32</v>
      </c>
    </row>
    <row r="69" spans="2:6" x14ac:dyDescent="0.2">
      <c r="B69" s="18" t="s">
        <v>115</v>
      </c>
      <c r="C69" s="20">
        <v>18.29</v>
      </c>
      <c r="D69" s="20">
        <v>8.9600000000000009</v>
      </c>
      <c r="E69" s="20">
        <v>49.29</v>
      </c>
      <c r="F69" s="20">
        <v>23.08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"/>
  <sheetViews>
    <sheetView zoomScale="93" zoomScaleNormal="93" workbookViewId="0"/>
  </sheetViews>
  <sheetFormatPr baseColWidth="10" defaultColWidth="11.375" defaultRowHeight="12.75" x14ac:dyDescent="0.2"/>
  <cols>
    <col min="1" max="1" width="1.625" style="6" customWidth="1"/>
    <col min="2" max="2" width="31.375" style="14" customWidth="1"/>
    <col min="3" max="3" width="10.375" style="80" customWidth="1"/>
    <col min="4" max="4" width="9" style="6" customWidth="1"/>
    <col min="5" max="5" width="10.625" style="80" customWidth="1"/>
    <col min="6" max="6" width="9.625" style="6" customWidth="1"/>
    <col min="7" max="7" width="11.25" style="80" customWidth="1"/>
    <col min="8" max="8" width="10.875" style="6" customWidth="1"/>
    <col min="9" max="9" width="10.25" style="80" customWidth="1"/>
    <col min="10" max="10" width="10.25" style="6" customWidth="1"/>
    <col min="11" max="12" width="11.375" style="6"/>
    <col min="13" max="13" width="11.375" style="52"/>
    <col min="14" max="16384" width="11.375" style="6"/>
  </cols>
  <sheetData>
    <row r="2" spans="2:13" ht="15.75" x14ac:dyDescent="0.25">
      <c r="B2" s="231" t="s">
        <v>90</v>
      </c>
      <c r="F2" s="110"/>
    </row>
    <row r="3" spans="2:13" ht="14.25" customHeight="1" x14ac:dyDescent="0.2"/>
    <row r="4" spans="2:13" ht="15" x14ac:dyDescent="0.2">
      <c r="C4" s="370" t="s">
        <v>55</v>
      </c>
      <c r="D4" s="371"/>
      <c r="E4" s="371"/>
      <c r="F4" s="371"/>
      <c r="G4" s="371"/>
      <c r="H4" s="371"/>
      <c r="I4" s="371"/>
      <c r="J4" s="372"/>
    </row>
    <row r="5" spans="2:13" ht="39" customHeight="1" x14ac:dyDescent="0.2">
      <c r="B5" s="28" t="s">
        <v>116</v>
      </c>
      <c r="C5" s="373" t="s">
        <v>54</v>
      </c>
      <c r="D5" s="373"/>
      <c r="E5" s="373" t="s">
        <v>56</v>
      </c>
      <c r="F5" s="373"/>
      <c r="G5" s="373" t="s">
        <v>57</v>
      </c>
      <c r="H5" s="373"/>
      <c r="I5" s="373" t="s">
        <v>71</v>
      </c>
      <c r="J5" s="373"/>
    </row>
    <row r="6" spans="2:13" ht="14.25" x14ac:dyDescent="0.2">
      <c r="B6" s="24"/>
      <c r="C6" s="158"/>
      <c r="D6" s="159" t="s">
        <v>4</v>
      </c>
      <c r="E6" s="158"/>
      <c r="F6" s="159" t="s">
        <v>4</v>
      </c>
      <c r="G6" s="158"/>
      <c r="H6" s="159" t="s">
        <v>4</v>
      </c>
      <c r="I6" s="158"/>
      <c r="J6" s="159" t="s">
        <v>4</v>
      </c>
    </row>
    <row r="7" spans="2:13" ht="12.75" customHeight="1" x14ac:dyDescent="0.2">
      <c r="B7" s="160" t="s">
        <v>54</v>
      </c>
      <c r="C7" s="198">
        <v>69903</v>
      </c>
      <c r="D7" s="199">
        <v>100</v>
      </c>
      <c r="E7" s="198">
        <v>54103</v>
      </c>
      <c r="F7" s="199">
        <v>100</v>
      </c>
      <c r="G7" s="198">
        <v>15800</v>
      </c>
      <c r="H7" s="199">
        <v>100</v>
      </c>
      <c r="I7" s="198">
        <v>14398</v>
      </c>
      <c r="J7" s="199">
        <v>100</v>
      </c>
      <c r="L7" s="52"/>
      <c r="M7" s="6"/>
    </row>
    <row r="8" spans="2:13" ht="15" x14ac:dyDescent="0.2">
      <c r="B8" s="161" t="s">
        <v>58</v>
      </c>
      <c r="C8" s="200">
        <v>19048</v>
      </c>
      <c r="D8" s="201">
        <v>27.2</v>
      </c>
      <c r="E8" s="200">
        <v>10200</v>
      </c>
      <c r="F8" s="201">
        <v>18.899999999999999</v>
      </c>
      <c r="G8" s="200">
        <v>8848</v>
      </c>
      <c r="H8" s="201">
        <v>56</v>
      </c>
      <c r="I8" s="200">
        <v>10104</v>
      </c>
      <c r="J8" s="201">
        <v>70.2</v>
      </c>
      <c r="L8" s="52"/>
      <c r="M8" s="6"/>
    </row>
    <row r="9" spans="2:13" ht="14.25" x14ac:dyDescent="0.2">
      <c r="B9" s="162" t="s">
        <v>59</v>
      </c>
      <c r="C9" s="202">
        <v>4384</v>
      </c>
      <c r="D9" s="203">
        <v>6.3</v>
      </c>
      <c r="E9" s="202">
        <v>1735</v>
      </c>
      <c r="F9" s="203">
        <v>3.3</v>
      </c>
      <c r="G9" s="202">
        <v>2649</v>
      </c>
      <c r="H9" s="203">
        <v>16.8</v>
      </c>
      <c r="I9" s="202">
        <v>2713</v>
      </c>
      <c r="J9" s="203">
        <v>18.8</v>
      </c>
      <c r="L9" s="52"/>
      <c r="M9" s="6"/>
    </row>
    <row r="10" spans="2:13" ht="14.25" x14ac:dyDescent="0.2">
      <c r="B10" s="162" t="s">
        <v>60</v>
      </c>
      <c r="C10" s="202">
        <v>1878</v>
      </c>
      <c r="D10" s="204">
        <v>2.7</v>
      </c>
      <c r="E10" s="202">
        <v>705</v>
      </c>
      <c r="F10" s="204">
        <v>1.3</v>
      </c>
      <c r="G10" s="202">
        <v>1173</v>
      </c>
      <c r="H10" s="204">
        <v>7.4</v>
      </c>
      <c r="I10" s="202">
        <v>1361</v>
      </c>
      <c r="J10" s="203">
        <v>9.5</v>
      </c>
      <c r="L10" s="52"/>
      <c r="M10" s="7"/>
    </row>
    <row r="11" spans="2:13" ht="14.25" x14ac:dyDescent="0.2">
      <c r="B11" s="163" t="s">
        <v>65</v>
      </c>
      <c r="C11" s="202">
        <v>12786</v>
      </c>
      <c r="D11" s="203">
        <v>18.2</v>
      </c>
      <c r="E11" s="202">
        <v>7760</v>
      </c>
      <c r="F11" s="203">
        <v>14.3</v>
      </c>
      <c r="G11" s="202">
        <v>5026</v>
      </c>
      <c r="H11" s="203">
        <v>31.8</v>
      </c>
      <c r="I11" s="202">
        <v>6030</v>
      </c>
      <c r="J11" s="203">
        <v>41.9</v>
      </c>
      <c r="K11" s="7"/>
      <c r="L11" s="76"/>
      <c r="M11" s="6"/>
    </row>
    <row r="12" spans="2:13" s="7" customFormat="1" ht="15" x14ac:dyDescent="0.2">
      <c r="B12" s="161" t="s">
        <v>139</v>
      </c>
      <c r="C12" s="200">
        <v>190</v>
      </c>
      <c r="D12" s="201">
        <v>0.3</v>
      </c>
      <c r="E12" s="200">
        <v>117</v>
      </c>
      <c r="F12" s="201">
        <v>0.2</v>
      </c>
      <c r="G12" s="200">
        <v>73</v>
      </c>
      <c r="H12" s="201">
        <v>0.5</v>
      </c>
      <c r="I12" s="200">
        <v>131</v>
      </c>
      <c r="J12" s="201">
        <v>0.9</v>
      </c>
      <c r="L12" s="76"/>
      <c r="M12" s="6"/>
    </row>
    <row r="13" spans="2:13" s="7" customFormat="1" ht="15" x14ac:dyDescent="0.2">
      <c r="B13" s="161" t="s">
        <v>140</v>
      </c>
      <c r="C13" s="200">
        <v>648</v>
      </c>
      <c r="D13" s="201">
        <v>1</v>
      </c>
      <c r="E13" s="200">
        <v>384</v>
      </c>
      <c r="F13" s="201">
        <v>0.7</v>
      </c>
      <c r="G13" s="200">
        <v>264</v>
      </c>
      <c r="H13" s="201">
        <v>1.7</v>
      </c>
      <c r="I13" s="200">
        <v>217</v>
      </c>
      <c r="J13" s="201">
        <v>1.5</v>
      </c>
      <c r="K13" s="6"/>
      <c r="L13" s="52"/>
      <c r="M13" s="6"/>
    </row>
    <row r="14" spans="2:13" ht="15" x14ac:dyDescent="0.2">
      <c r="B14" s="161" t="s">
        <v>52</v>
      </c>
      <c r="C14" s="200">
        <v>34455</v>
      </c>
      <c r="D14" s="201">
        <v>49.3</v>
      </c>
      <c r="E14" s="200">
        <v>29779</v>
      </c>
      <c r="F14" s="201">
        <v>55</v>
      </c>
      <c r="G14" s="200">
        <v>4676</v>
      </c>
      <c r="H14" s="201">
        <v>29.6</v>
      </c>
      <c r="I14" s="200">
        <v>1573</v>
      </c>
      <c r="J14" s="201">
        <v>10.9</v>
      </c>
      <c r="L14" s="52"/>
      <c r="M14" s="16"/>
    </row>
    <row r="15" spans="2:13" ht="15" x14ac:dyDescent="0.2">
      <c r="B15" s="161" t="s">
        <v>61</v>
      </c>
      <c r="C15" s="200">
        <v>15483</v>
      </c>
      <c r="D15" s="201">
        <v>22.1</v>
      </c>
      <c r="E15" s="200">
        <v>13576</v>
      </c>
      <c r="F15" s="201">
        <v>25.2</v>
      </c>
      <c r="G15" s="200">
        <v>1907</v>
      </c>
      <c r="H15" s="201">
        <v>12</v>
      </c>
      <c r="I15" s="200">
        <v>2365</v>
      </c>
      <c r="J15" s="201">
        <v>16.399999999999999</v>
      </c>
      <c r="L15" s="55"/>
      <c r="M15" s="16"/>
    </row>
    <row r="16" spans="2:13" ht="15" x14ac:dyDescent="0.2">
      <c r="B16" s="165" t="s">
        <v>70</v>
      </c>
      <c r="C16" s="200"/>
      <c r="D16" s="201"/>
      <c r="E16" s="200"/>
      <c r="F16" s="201"/>
      <c r="G16" s="200"/>
      <c r="H16" s="201"/>
      <c r="I16" s="205"/>
      <c r="J16" s="206"/>
      <c r="K16" s="16"/>
      <c r="L16" s="55"/>
      <c r="M16" s="66"/>
    </row>
    <row r="17" spans="2:13" s="16" customFormat="1" ht="14.25" x14ac:dyDescent="0.2">
      <c r="B17" s="197" t="s">
        <v>67</v>
      </c>
      <c r="C17" s="207">
        <v>3202</v>
      </c>
      <c r="D17" s="208">
        <v>4.5999999999999996</v>
      </c>
      <c r="E17" s="207">
        <v>3027</v>
      </c>
      <c r="F17" s="208">
        <v>5.6</v>
      </c>
      <c r="G17" s="207">
        <v>175</v>
      </c>
      <c r="H17" s="208">
        <v>1.1000000000000001</v>
      </c>
      <c r="I17" s="207">
        <v>50</v>
      </c>
      <c r="J17" s="208">
        <v>0.3</v>
      </c>
      <c r="L17" s="55"/>
      <c r="M17" s="6"/>
    </row>
    <row r="18" spans="2:13" s="16" customFormat="1" ht="14.25" x14ac:dyDescent="0.2">
      <c r="B18" s="164" t="s">
        <v>68</v>
      </c>
      <c r="C18" s="207">
        <v>4805</v>
      </c>
      <c r="D18" s="208">
        <v>7</v>
      </c>
      <c r="E18" s="207">
        <v>3383</v>
      </c>
      <c r="F18" s="208">
        <v>6.3</v>
      </c>
      <c r="G18" s="207">
        <v>1422</v>
      </c>
      <c r="H18" s="208">
        <v>9</v>
      </c>
      <c r="I18" s="207">
        <v>1954</v>
      </c>
      <c r="J18" s="208">
        <v>13.6</v>
      </c>
      <c r="K18" s="66"/>
      <c r="L18" s="112"/>
      <c r="M18" s="6"/>
    </row>
    <row r="19" spans="2:13" s="66" customFormat="1" ht="14.25" x14ac:dyDescent="0.2">
      <c r="B19" s="164" t="s">
        <v>69</v>
      </c>
      <c r="C19" s="209">
        <v>6314</v>
      </c>
      <c r="D19" s="210">
        <v>9</v>
      </c>
      <c r="E19" s="209">
        <v>6071</v>
      </c>
      <c r="F19" s="210">
        <v>11.2</v>
      </c>
      <c r="G19" s="209">
        <v>243</v>
      </c>
      <c r="H19" s="210">
        <v>1.5</v>
      </c>
      <c r="I19" s="209">
        <v>103</v>
      </c>
      <c r="J19" s="210">
        <v>0.7</v>
      </c>
      <c r="K19" s="6"/>
      <c r="L19" s="52"/>
      <c r="M19" s="6"/>
    </row>
    <row r="20" spans="2:13" ht="15" x14ac:dyDescent="0.2">
      <c r="B20" s="161" t="s">
        <v>66</v>
      </c>
      <c r="C20" s="200">
        <v>49</v>
      </c>
      <c r="D20" s="201">
        <v>0.1</v>
      </c>
      <c r="E20" s="200" t="s">
        <v>124</v>
      </c>
      <c r="F20" s="201" t="s">
        <v>124</v>
      </c>
      <c r="G20" s="200" t="s">
        <v>124</v>
      </c>
      <c r="H20" s="201">
        <v>0.2</v>
      </c>
      <c r="I20" s="200">
        <v>0</v>
      </c>
      <c r="J20" s="201">
        <v>0</v>
      </c>
      <c r="L20" s="52"/>
      <c r="M20" s="6"/>
    </row>
    <row r="21" spans="2:13" ht="15" x14ac:dyDescent="0.2">
      <c r="B21" s="166" t="s">
        <v>64</v>
      </c>
      <c r="C21" s="211">
        <v>30</v>
      </c>
      <c r="D21" s="212">
        <v>0</v>
      </c>
      <c r="E21" s="211" t="s">
        <v>124</v>
      </c>
      <c r="F21" s="212" t="s">
        <v>124</v>
      </c>
      <c r="G21" s="211" t="s">
        <v>124</v>
      </c>
      <c r="H21" s="212">
        <v>0</v>
      </c>
      <c r="I21" s="211">
        <v>8</v>
      </c>
      <c r="J21" s="212">
        <v>0.1</v>
      </c>
      <c r="L21" s="52"/>
      <c r="M21" s="6"/>
    </row>
    <row r="24" spans="2:13" x14ac:dyDescent="0.2">
      <c r="B24" s="14" t="s">
        <v>123</v>
      </c>
    </row>
    <row r="25" spans="2:13" x14ac:dyDescent="0.2">
      <c r="B25" s="6" t="s">
        <v>167</v>
      </c>
    </row>
    <row r="26" spans="2:13" x14ac:dyDescent="0.2">
      <c r="B26" s="6" t="s">
        <v>168</v>
      </c>
    </row>
    <row r="27" spans="2:13" x14ac:dyDescent="0.2">
      <c r="B27" s="14" t="s">
        <v>119</v>
      </c>
    </row>
    <row r="28" spans="2:13" x14ac:dyDescent="0.2">
      <c r="B28" s="16" t="s">
        <v>201</v>
      </c>
    </row>
    <row r="29" spans="2:13" x14ac:dyDescent="0.2">
      <c r="B29" s="6" t="s">
        <v>169</v>
      </c>
    </row>
    <row r="30" spans="2:13" x14ac:dyDescent="0.2">
      <c r="B30" s="6" t="s">
        <v>175</v>
      </c>
    </row>
    <row r="31" spans="2:13" x14ac:dyDescent="0.2">
      <c r="B31" s="6" t="s">
        <v>176</v>
      </c>
    </row>
    <row r="32" spans="2:13" x14ac:dyDescent="0.2">
      <c r="B32" s="6" t="s">
        <v>198</v>
      </c>
    </row>
    <row r="33" spans="2:2" x14ac:dyDescent="0.2">
      <c r="B33" s="6"/>
    </row>
    <row r="34" spans="2:2" x14ac:dyDescent="0.2">
      <c r="B34" s="6"/>
    </row>
    <row r="35" spans="2:2" x14ac:dyDescent="0.2">
      <c r="B35" s="6"/>
    </row>
    <row r="36" spans="2:2" x14ac:dyDescent="0.2">
      <c r="B36" s="6"/>
    </row>
    <row r="37" spans="2:2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</sheetData>
  <mergeCells count="5">
    <mergeCell ref="C4:J4"/>
    <mergeCell ref="E5:F5"/>
    <mergeCell ref="G5:H5"/>
    <mergeCell ref="C5:D5"/>
    <mergeCell ref="I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Sommaire</vt:lpstr>
      <vt:lpstr>Tableau_1</vt:lpstr>
      <vt:lpstr>Tableau_2</vt:lpstr>
      <vt:lpstr>Graph_1</vt:lpstr>
      <vt:lpstr>Tableau_3</vt:lpstr>
      <vt:lpstr>Graph_2</vt:lpstr>
      <vt:lpstr>Graph_3</vt:lpstr>
      <vt:lpstr>Graph_4</vt:lpstr>
      <vt:lpstr>Tableau_4</vt:lpstr>
      <vt:lpstr>Tableau_5</vt:lpstr>
      <vt:lpstr>Tableau_6</vt:lpstr>
      <vt:lpstr>Graph_5</vt:lpstr>
      <vt:lpstr>Tableau_7</vt:lpstr>
      <vt:lpstr>Tableau_8</vt:lpstr>
      <vt:lpstr>Schéma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2023-03-31T10:02:46Z</dcterms:modified>
</cp:coreProperties>
</file>